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Лист1!$A$5:$AE$77</definedName>
  </definedNames>
  <calcPr calcId="144525"/>
</workbook>
</file>

<file path=xl/calcChain.xml><?xml version="1.0" encoding="utf-8"?>
<calcChain xmlns="http://schemas.openxmlformats.org/spreadsheetml/2006/main">
  <c r="F79" i="1"/>
  <c r="A67" l="1"/>
  <c r="A68" s="1"/>
  <c r="A69" s="1"/>
  <c r="A70" s="1"/>
  <c r="A71" s="1"/>
  <c r="A72" s="1"/>
  <c r="A73" s="1"/>
  <c r="A74" s="1"/>
  <c r="A75" s="1"/>
  <c r="A76" s="1"/>
  <c r="A77" s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sharedStrings.xml><?xml version="1.0" encoding="utf-8"?>
<sst xmlns="http://schemas.openxmlformats.org/spreadsheetml/2006/main" count="605" uniqueCount="368">
  <si>
    <t>№ п/п</t>
  </si>
  <si>
    <t>Наименование поставщика (подрядчика, исполнителя), ИНН</t>
  </si>
  <si>
    <t>Предмет закупки</t>
  </si>
  <si>
    <t xml:space="preserve">Дата и № заключения контракта </t>
  </si>
  <si>
    <t xml:space="preserve">Наименование </t>
  </si>
  <si>
    <t>ИНН</t>
  </si>
  <si>
    <t>Форма 1.</t>
  </si>
  <si>
    <t>Наименование заказчика</t>
  </si>
  <si>
    <t>Количество изменений цены договора (контракта)        (шт)</t>
  </si>
  <si>
    <t>ФИО лица, ответственного за достоверность информации</t>
  </si>
  <si>
    <t>Номер извещения</t>
  </si>
  <si>
    <t>Факты нессответствия поставленного товара, оказанных услуг, произведенных работ требованиям контракта (договора)</t>
  </si>
  <si>
    <t>Принятые меры (неустойка, сведения о проведенной претензионной работе в случае ненадлежащего исполнения контракта)</t>
  </si>
  <si>
    <t>Количество решений ФАС о нарушении законодательства при осуществлении закупок (не оспоренных в суде)</t>
  </si>
  <si>
    <t>Количество судебных решений в отношении заказчиков (в последней инстанции)</t>
  </si>
  <si>
    <t xml:space="preserve">Количество закупок, проверенных органами аудита </t>
  </si>
  <si>
    <t>Количество закупок, по которым выявлены нарушения органами аудита</t>
  </si>
  <si>
    <t>Количество контрактов, по которым заказчиком нарушены сроки оплаты за поставленные товары, выполненные работы, оказанные услуги</t>
  </si>
  <si>
    <t>Общая сумма контрактов, по которым заказчиком нарушены сроки оплаты за поставленные товары, выполненные работы, оказанные услуги</t>
  </si>
  <si>
    <t>Количество контрактов, в которых заказчиком применены штрафные санкции</t>
  </si>
  <si>
    <t>Общее количество контрактов, по которым произошло взыскание обеспечения исполнения контракта, представленное в виде банковской гарантии, выданной банком, или внесением денежных средств на указанный заказчиком счет</t>
  </si>
  <si>
    <r>
      <t xml:space="preserve">Реестровый номер </t>
    </r>
    <r>
      <rPr>
        <sz val="10"/>
        <color rgb="FFFF0000"/>
        <rFont val="Times New Roman"/>
        <family val="1"/>
        <charset val="204"/>
      </rPr>
      <t>(из реестра контрактов)</t>
    </r>
  </si>
  <si>
    <r>
      <t xml:space="preserve">Тип договора </t>
    </r>
    <r>
      <rPr>
        <sz val="10"/>
        <color rgb="FFFF0000"/>
        <rFont val="Times New Roman"/>
        <family val="1"/>
        <charset val="204"/>
      </rPr>
      <t>(указать  поставка товаров,  выполнение работ,  оказание услуг)</t>
    </r>
  </si>
  <si>
    <r>
      <t>Основание проведения закупки (</t>
    </r>
    <r>
      <rPr>
        <sz val="10"/>
        <color rgb="FFFF0000"/>
        <rFont val="Times New Roman"/>
        <family val="1"/>
        <charset val="204"/>
      </rPr>
      <t>наименование документа, дата, № или статья законодательства</t>
    </r>
    <r>
      <rPr>
        <sz val="10"/>
        <rFont val="Times New Roman"/>
        <family val="1"/>
        <charset val="204"/>
      </rPr>
      <t>)</t>
    </r>
  </si>
  <si>
    <r>
      <t xml:space="preserve">Наименование всех участников                                   </t>
    </r>
    <r>
      <rPr>
        <sz val="10"/>
        <color rgb="FFFF0000"/>
        <rFont val="Times New Roman"/>
        <family val="1"/>
        <charset val="204"/>
      </rPr>
      <t>(кто подал заявки)</t>
    </r>
  </si>
  <si>
    <t xml:space="preserve">Количество закупок, по которым выявлены нарушения регионал./муницип. органами контроля </t>
  </si>
  <si>
    <t>Дата</t>
  </si>
  <si>
    <t>№</t>
  </si>
  <si>
    <r>
      <t xml:space="preserve">Цена контракта,  </t>
    </r>
    <r>
      <rPr>
        <sz val="10"/>
        <color rgb="FFFF0000"/>
        <rFont val="Times New Roman"/>
        <family val="1"/>
        <charset val="204"/>
      </rPr>
      <t>(руб.)</t>
    </r>
  </si>
  <si>
    <r>
      <t xml:space="preserve">Измененная цена договора (контракта) 
 </t>
    </r>
    <r>
      <rPr>
        <sz val="10"/>
        <color rgb="FFFF0000"/>
        <rFont val="Times New Roman"/>
        <family val="1"/>
        <charset val="204"/>
      </rPr>
      <t>(руб.)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</si>
  <si>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Стоимость расторгнутого договора (контракта)
</t>
    </r>
    <r>
      <rPr>
        <sz val="10"/>
        <color rgb="FFFF0000"/>
        <rFont val="Times New Roman"/>
        <family val="1"/>
        <charset val="204"/>
      </rPr>
      <t>(руб.)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</si>
  <si>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Выплаченная сумма средств
поставщику
(подрядчику, исполнителю)
</t>
    </r>
    <r>
      <rPr>
        <sz val="10"/>
        <color rgb="FFFF0000"/>
        <rFont val="Times New Roman"/>
        <family val="1"/>
        <charset val="204"/>
      </rPr>
      <t>(руб.)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</si>
  <si>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Сумма исполненных
обязательств поставщика (подрядчику, исполнителю)
</t>
    </r>
    <r>
      <rPr>
        <sz val="10"/>
        <color rgb="FFFF0000"/>
        <rFont val="Times New Roman"/>
        <family val="1"/>
        <charset val="204"/>
      </rPr>
      <t>(руб.)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</si>
  <si>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ФИО лица, заключившего договор от имени контрагента </t>
    </r>
    <r>
      <rPr>
        <sz val="10"/>
        <color rgb="FFFF0000"/>
        <rFont val="Times New Roman"/>
        <family val="1"/>
        <charset val="204"/>
      </rPr>
      <t>(кем подписан договор от поставщика, подрядчика, исполнителя)</t>
    </r>
  </si>
  <si>
    <r>
      <t xml:space="preserve">Предложения о цене контракта участников        </t>
    </r>
    <r>
      <rPr>
        <sz val="10"/>
        <color rgb="FFFF0000"/>
        <rFont val="Times New Roman"/>
        <family val="1"/>
        <charset val="204"/>
      </rPr>
      <t>(руб.)</t>
    </r>
  </si>
  <si>
    <t>Поставка питьевой воды</t>
  </si>
  <si>
    <t>ПВ-2026/1</t>
  </si>
  <si>
    <t>ЗАО Исток</t>
  </si>
  <si>
    <t>Беззубцев Виктор Ильич</t>
  </si>
  <si>
    <t>Закупка у единственного поставщика в соответствии с п.4 ч.1 ст.93 44-ФЗ</t>
  </si>
  <si>
    <t>Закупка у единственного поставщика в соответствии с п.4 ч.1 ст.93 44-ФЗ змо</t>
  </si>
  <si>
    <t>Поставка кисломолочной продукции в течение 1 квартала 2026 года</t>
  </si>
  <si>
    <t>2025.1575111</t>
  </si>
  <si>
    <t>ОБЩЕСТВО С ОГРАНИЧЕННОЙ ОТВЕТСТВЕННОСТЬЮ "ПРОФИТ-М"</t>
  </si>
  <si>
    <t>5835130048</t>
  </si>
  <si>
    <t>Гордевнина Валентина 
Дмитриевна</t>
  </si>
  <si>
    <t>Поставка овощной продукции</t>
  </si>
  <si>
    <t>2025.1575143</t>
  </si>
  <si>
    <t>ОБЩЕСТВО С ОГРАНИЧЕННОЙ ОТВЕТСТВЕННОСТЬЮ "АЛЬЯНС"</t>
  </si>
  <si>
    <t>5836673015</t>
  </si>
  <si>
    <t>Бажанов Павел 
Владимирович</t>
  </si>
  <si>
    <t>Поставка продуктов питания</t>
  </si>
  <si>
    <t>2025.1575439</t>
  </si>
  <si>
    <t>Общество с ограниченной ответственностью "Изюм"</t>
  </si>
  <si>
    <t>5837069582</t>
  </si>
  <si>
    <t>Айсин Ренат Рафаилович</t>
  </si>
  <si>
    <t>Электронный аукцион</t>
  </si>
  <si>
    <t>Поставка фруктов в 
течение 1 квартала 
2026 года</t>
  </si>
  <si>
    <t>ИП Юлина Юлия
 Александровна</t>
  </si>
  <si>
    <t>Юлина Юлия
 Александровна</t>
  </si>
  <si>
    <t>Поставка сахара в течение
 2026 года</t>
  </si>
  <si>
    <t>ООО ТД Яблоко</t>
  </si>
  <si>
    <t>Богданов Ильдар
 Загирович</t>
  </si>
  <si>
    <t>Поставка круп в течение 
2026 года</t>
  </si>
  <si>
    <t>Поставка риса в течение 
2026 года</t>
  </si>
  <si>
    <t>Поставка сметаны в течение 2026 года</t>
  </si>
  <si>
    <t>ООО Профит-М</t>
  </si>
  <si>
    <t>Поставка масла подсолнечного в течение 2026 года</t>
  </si>
  <si>
    <t>Поставка масла сливочного в течение 1 квартала 2026 года</t>
  </si>
  <si>
    <t>Поставка хлебобулочных изделий в течение 1-2 квартала 2026 года</t>
  </si>
  <si>
    <t>ООО Сурский хлебозавод</t>
  </si>
  <si>
    <t>Коротков Максим 
Михайлович</t>
  </si>
  <si>
    <t>Поставка мяса птицы в течение 1 квартала 2026 года</t>
  </si>
  <si>
    <t>Поставка фруктов (яблок) в течение  2026 года</t>
  </si>
  <si>
    <t>ООО Руссторг</t>
  </si>
  <si>
    <t>5835129028</t>
  </si>
  <si>
    <t>ХОДЯКОВА ИРИНА АЛЕКСЕЕВНА</t>
  </si>
  <si>
    <t>Поставка рыбы в течение 1-2 квартала 2026 года</t>
  </si>
  <si>
    <t>Поставка яиц куриных в течение 1 квартала 2026 года</t>
  </si>
  <si>
    <t>Поставка творога в течение 1-2 квартала 2026 года</t>
  </si>
  <si>
    <t>Поставка молока питьевого в течение 1 квартала 2026 года</t>
  </si>
  <si>
    <t>Поставка говядины в течение 1 квартала 2026 года</t>
  </si>
  <si>
    <t>ОБЩЕСТВО С ОГРАНИЧЕННОЙ ОТВЕТСТВЕННОСТЬЮ "СИРИУС"</t>
  </si>
  <si>
    <t>5835105796</t>
  </si>
  <si>
    <t>Полюхин Дмитрий 
Михайлович</t>
  </si>
  <si>
    <t>Поставка сока в течение2026 года</t>
  </si>
  <si>
    <t>Поставка сыра в течение2026 года</t>
  </si>
  <si>
    <t>ЭЛ/25-12-3444</t>
  </si>
  <si>
    <t>ИТС 1С</t>
  </si>
  <si>
    <t>ОБЩЕСТВО С ОГРАНИЧЕННОЙ ОТВЕТСТВЕННОСТЬЮ "ЭЛСОФТ"</t>
  </si>
  <si>
    <t>5836621610</t>
  </si>
  <si>
    <t>Милов Юрий Геннадьевич</t>
  </si>
  <si>
    <t>Закупка у единственного поставщика в соответствии с п.5 ч.1 ст.93 44-ФЗ</t>
  </si>
  <si>
    <t>мз-2026-01-000099</t>
  </si>
  <si>
    <t>мз-2026-01-000223</t>
  </si>
  <si>
    <t>мз-2026-01-000222</t>
  </si>
  <si>
    <t>мз-2026-01-000226</t>
  </si>
  <si>
    <t>мз-2026-01-000235</t>
  </si>
  <si>
    <t>мз-2026-01-000080</t>
  </si>
  <si>
    <t>охранные услуги</t>
  </si>
  <si>
    <t>ОБЩЕСТВО С ОГРАНИЧЕННОЙ ОТВЕТСТВЕННОСТЬЮ ЧАСТНАЯ ОХРАННАЯ ОРГАНИЗАЦИЯ "СУРСКИЙ ЩИТ"</t>
  </si>
  <si>
    <t>5837049265</t>
  </si>
  <si>
    <t xml:space="preserve">Колесников Дмитрий Васильевич
</t>
  </si>
  <si>
    <t>ТО техсердств охраны и 
обеспечение 
работоспособности
 оконечных устройств</t>
  </si>
  <si>
    <t>мз-2026-01-000100</t>
  </si>
  <si>
    <t>Малиновский Олег
 Вадимович</t>
  </si>
  <si>
    <t>Малиновский Олег 
Вадимович</t>
  </si>
  <si>
    <t>3583700359925000042</t>
  </si>
  <si>
    <t>3583700359925000038</t>
  </si>
  <si>
    <t>3583700359925000041</t>
  </si>
  <si>
    <t>3583700359925000040</t>
  </si>
  <si>
    <t>3583700359925000039</t>
  </si>
  <si>
    <t>3583700359925000033</t>
  </si>
  <si>
    <t>3583700359925000034</t>
  </si>
  <si>
    <t>3583700359925000035</t>
  </si>
  <si>
    <t>3583700359925000036</t>
  </si>
  <si>
    <t>3583700359925000037</t>
  </si>
  <si>
    <t>3583700359925000030</t>
  </si>
  <si>
    <t>3583700359925000031</t>
  </si>
  <si>
    <t>3583700359925000032</t>
  </si>
  <si>
    <t>3583700359925000029</t>
  </si>
  <si>
    <t>3583700359925000028</t>
  </si>
  <si>
    <t>3583700359925000027</t>
  </si>
  <si>
    <t>3583700359925000026</t>
  </si>
  <si>
    <t>Пункт 8 части 1 статьи 93 Закона № 44-ФЗ</t>
  </si>
  <si>
    <t>Снабжение тепловой энергией в горячей воде и теплоносителем</t>
  </si>
  <si>
    <t>Услуги по снабжению тепловой энергией в горячей воде и теплоносителе</t>
  </si>
  <si>
    <t>Услуги ХВС и водоотведения</t>
  </si>
  <si>
    <t>Услуги ГВС</t>
  </si>
  <si>
    <t>3103/2</t>
  </si>
  <si>
    <t>ОБЩЕСТВО С ОГРАНИЧЕННОЙ ОТВЕТСТВЕННОСТЬЮ "ТЕПЛОСНАБЖАЮЩАЯ КОМПАНИЯ"</t>
  </si>
  <si>
    <t>Спирькин Илья Александрович</t>
  </si>
  <si>
    <t>3583700359925000048</t>
  </si>
  <si>
    <t>5837078393</t>
  </si>
  <si>
    <t>ОБЩЕСТВО С ОГРАНИЧЕННОЙ ОТВЕТСТВЕННОСТЬЮ "ГОРВОДОКАНАЛ"</t>
  </si>
  <si>
    <t>5836623790</t>
  </si>
  <si>
    <t>Максимов Ярослав Сергеевич</t>
  </si>
  <si>
    <t>АКЦИОНЕРНОЕ ОБЩЕСТВО "ПЕНЗТЕПЛОСНАБЖЕНИЕ"</t>
  </si>
  <si>
    <t>5836631600</t>
  </si>
  <si>
    <t xml:space="preserve">Ватаман Дмитрий Анатольевич
</t>
  </si>
  <si>
    <t>27/Т</t>
  </si>
  <si>
    <t>ОБЩЕСТВО С ОГРАНИЧЕННОЙ ОТВЕТСТВЕННОСТЬЮ "МНОГОПРОФИЛЬНОЕ УНИВЕРСАЛЬНОЕ ПРЕДПРИЯТИЕ ПО ОЧИСТКЕ ГОРОДА"</t>
  </si>
  <si>
    <t>5800011392</t>
  </si>
  <si>
    <t>Грошев Станислав Александрович</t>
  </si>
  <si>
    <t>Пункт 29 части 1 статьи 93 Закона № 44-ФЗ</t>
  </si>
  <si>
    <t>Услуги по распределению электроэнергии</t>
  </si>
  <si>
    <t>ОБЩЕСТВО С ОГРАНИЧЕННОЙ ОТВЕТСТВЕННОСТЬЮ "ТНС ЭНЕРГО ПЕНЗА"</t>
  </si>
  <si>
    <t>7702743761</t>
  </si>
  <si>
    <t>Т.В. Канаева</t>
  </si>
  <si>
    <t>1021/2026</t>
  </si>
  <si>
    <t>3583700359925000043</t>
  </si>
  <si>
    <t>3583700359925000044</t>
  </si>
  <si>
    <t>3583700359925000045</t>
  </si>
  <si>
    <t>3583700359925000047</t>
  </si>
  <si>
    <t>3583700359925000046</t>
  </si>
  <si>
    <t>Поставка товаров</t>
  </si>
  <si>
    <t>Оказание услуг</t>
  </si>
  <si>
    <t>0855300002825000781</t>
  </si>
  <si>
    <t>0855300002825000738</t>
  </si>
  <si>
    <t xml:space="preserve"> 0855300002825000737</t>
  </si>
  <si>
    <t>0855300002825000731</t>
  </si>
  <si>
    <t>0855300002825000724</t>
  </si>
  <si>
    <t>0855300002825000723</t>
  </si>
  <si>
    <t xml:space="preserve"> 0855300002825000722</t>
  </si>
  <si>
    <t>0855300002825000720</t>
  </si>
  <si>
    <t>0855300002825000718</t>
  </si>
  <si>
    <t>0855300002825000716</t>
  </si>
  <si>
    <t>0855300002825000717</t>
  </si>
  <si>
    <t>0855300002825000704</t>
  </si>
  <si>
    <t>0855300002825000705</t>
  </si>
  <si>
    <t>0855300002825000711</t>
  </si>
  <si>
    <t>0855300002825000713</t>
  </si>
  <si>
    <t>0855300002825000707</t>
  </si>
  <si>
    <t>0855300002825000706</t>
  </si>
  <si>
    <t>C583700359925000043</t>
  </si>
  <si>
    <t>C583700359925000044</t>
  </si>
  <si>
    <t>C583700359925000045</t>
  </si>
  <si>
    <t>C583700359925000046</t>
  </si>
  <si>
    <t>C583700359925000047</t>
  </si>
  <si>
    <t>C583700359925000048</t>
  </si>
  <si>
    <t>Дератизация и дезинсекция</t>
  </si>
  <si>
    <t>ТО приборов учета</t>
  </si>
  <si>
    <t>ТО системы погодного регулирования</t>
  </si>
  <si>
    <t>ТО системы контроля доступом</t>
  </si>
  <si>
    <t>Обращение С ТКО</t>
  </si>
  <si>
    <t>ТО оборудования</t>
  </si>
  <si>
    <t>Экстренный вызов сотрудников вневедомственной охраны</t>
  </si>
  <si>
    <t>264/26</t>
  </si>
  <si>
    <t>ТО 44/2026</t>
  </si>
  <si>
    <t>23-01-26А</t>
  </si>
  <si>
    <t>536-ТО</t>
  </si>
  <si>
    <t>0000001986</t>
  </si>
  <si>
    <t>УО-ПУ-1/2026</t>
  </si>
  <si>
    <t>57</t>
  </si>
  <si>
    <t>527/КЭВ</t>
  </si>
  <si>
    <t>Володина Татьяна Витальевна</t>
  </si>
  <si>
    <t>ОБЩЕСТВО С ОГРАНИЧЕННОЙ ОТВЕТСТВЕННОСТЬЮ "ИНТОП ПЛЮС"</t>
  </si>
  <si>
    <t>ОБЩЕСТВО С ОГРАНИЧЕННОЙ ОТВЕТСТВЕННОСТЬЮ "БЕЗОПАСНОСТЬ И КОМФОРТ"</t>
  </si>
  <si>
    <t>ОБЩЕСТВО С ОГРАНИЧЕННОЙ ОТВЕТСТВЕННОСТЬЮ "УПРАВЛЕНИЕ БЛАГОУСТРОЙСТВА И ОЧИСТКИ"</t>
  </si>
  <si>
    <t>ОБЩЕСТВО С ОГРАНИЧЕННОЙ ОТВЕТСТВЕННОСТЬЮ "ОТТИМ-СЕРВИС"</t>
  </si>
  <si>
    <t>Общество с ограниченной ответственностью  "Пензаторгтехника"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</si>
  <si>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ПЕНЗЕНСКОЙ ОБЛАСТИ"</t>
  </si>
  <si>
    <t>583513188710</t>
  </si>
  <si>
    <t>5836400321</t>
  </si>
  <si>
    <t>5836656130</t>
  </si>
  <si>
    <t>5837044683</t>
  </si>
  <si>
    <t>5835109720</t>
  </si>
  <si>
    <t>5837064224</t>
  </si>
  <si>
    <t>5836013812</t>
  </si>
  <si>
    <t>мз-2026-01-000488</t>
  </si>
  <si>
    <t>мз-2026-01-000068</t>
  </si>
  <si>
    <t>мз-2026-01-000069</t>
  </si>
  <si>
    <t>мз-2026-01-000073</t>
  </si>
  <si>
    <t>мз-2026-01-000076</t>
  </si>
  <si>
    <t>мз-2026-01-000096</t>
  </si>
  <si>
    <t>мз-2026-01-000113</t>
  </si>
  <si>
    <t>мз-2026-01-000496</t>
  </si>
  <si>
    <t>Гутторов Евгений Владимирович</t>
  </si>
  <si>
    <t>Шмаргалев Сергей Викторович</t>
  </si>
  <si>
    <t>Удалов Денис Юрьевич</t>
  </si>
  <si>
    <t>Семунин Иван Григорьевич</t>
  </si>
  <si>
    <t>Конкин Вадим Валентинович</t>
  </si>
  <si>
    <t>Купцов Евгений Анатольевич</t>
  </si>
  <si>
    <t>мз-2026-01-000684</t>
  </si>
  <si>
    <t>мз-2026-01-000680</t>
  </si>
  <si>
    <t>медицинские услуги</t>
  </si>
  <si>
    <t>производственный контроль</t>
  </si>
  <si>
    <t>263</t>
  </si>
  <si>
    <t>66</t>
  </si>
  <si>
    <t>ОБЩЕСТВО С ОГРАНИЧЕННОЙ ОТВЕТСТВЕННОСТЬЮ "ЗДОРОВЬЕ"</t>
  </si>
  <si>
    <t>ФЕДЕРАЛЬНОЕ БЮДЖЕТНОЕ УЧРЕЖДЕНИЕ ЗДРАВООХРАНЕНИЯ "ЦЕНТР ГИГИЕНЫ И ЭПИДЕМИОЛОГИИ В ПЕНЗЕНСКОЙ ОБЛАСТИ"</t>
  </si>
  <si>
    <t>5829901341</t>
  </si>
  <si>
    <t>5837023637</t>
  </si>
  <si>
    <t>Галина Юлия Казимировна</t>
  </si>
  <si>
    <t>Рябинина Тамара Владимировна</t>
  </si>
  <si>
    <t>мз-2026-01-000763</t>
  </si>
  <si>
    <t>мз-2026-01-000764</t>
  </si>
  <si>
    <t>мз-2026-01-000675</t>
  </si>
  <si>
    <t>мз-2026-01-000767</t>
  </si>
  <si>
    <t>264/26/01</t>
  </si>
  <si>
    <t>264/26/02</t>
  </si>
  <si>
    <t>18ТО</t>
  </si>
  <si>
    <t>11/2026-ТО</t>
  </si>
  <si>
    <t>5834128085</t>
  </si>
  <si>
    <t>5837047765</t>
  </si>
  <si>
    <t>ООО "Пул Профи Пенза"</t>
  </si>
  <si>
    <t>ОБЩЕСТВО С ОГРАНИЧЕННОЙ ОТВЕТСТВЕННОСТЬЮ "ЛИФТРЕМОНТ"</t>
  </si>
  <si>
    <t>дезинсекция постельных принадлежностей</t>
  </si>
  <si>
    <t>аккарицидная обработка</t>
  </si>
  <si>
    <t>обслуживание бассейна</t>
  </si>
  <si>
    <t>ТО лифтов</t>
  </si>
  <si>
    <t>Коструб Наталья Николаевна</t>
  </si>
  <si>
    <t>Халястов
 Алексей Вячеславович</t>
  </si>
  <si>
    <t>ТО установок АПС</t>
  </si>
  <si>
    <t>ТО установок радиомодема</t>
  </si>
  <si>
    <t>ТО средств системы видеонаблюдения</t>
  </si>
  <si>
    <t>Услуги связи</t>
  </si>
  <si>
    <t>возмещение коммунальных расходов</t>
  </si>
  <si>
    <t>25/Р-1</t>
  </si>
  <si>
    <t>14/АБ</t>
  </si>
  <si>
    <t>199/Р-1</t>
  </si>
  <si>
    <t>358000024535</t>
  </si>
  <si>
    <t>1844</t>
  </si>
  <si>
    <t>ОБЩЕСТВО С ОГРАНИЧЕННОЙ ОТВЕТСТВЕННОСТЬЮ "ЧЕРНОБЫЛЕЦ ПЛЮС"</t>
  </si>
  <si>
    <t>ПЕНЗЕНСКИЙ ФИЛИАЛ ПАО "РОСТЕЛЕКОМ"</t>
  </si>
  <si>
    <t>Муниципальное бюджетное общеобразовательное учреждение средняя общеобразовательная школа №60 г.Пензы</t>
  </si>
  <si>
    <t>5837040142</t>
  </si>
  <si>
    <t>7707049388</t>
  </si>
  <si>
    <t>5837010860</t>
  </si>
  <si>
    <t>мз-2026-02-000927</t>
  </si>
  <si>
    <t>мз-2026-02-000928</t>
  </si>
  <si>
    <t>мз-2026-02-000929</t>
  </si>
  <si>
    <t>мз-2026-02-001113</t>
  </si>
  <si>
    <t>мз-2026-01-000072</t>
  </si>
  <si>
    <t>Лапин Денис Владимирович</t>
  </si>
  <si>
    <t>Кузьмина Юлия Павловна</t>
  </si>
  <si>
    <t>Чипчиу Ольга Геннадьевна</t>
  </si>
  <si>
    <t>испытание изоляции, замер сопротивления</t>
  </si>
  <si>
    <t>замена датчиков</t>
  </si>
  <si>
    <t>очистка кровли от снега</t>
  </si>
  <si>
    <t>Курсы повышения квалификации</t>
  </si>
  <si>
    <t>12/2026</t>
  </si>
  <si>
    <t>15</t>
  </si>
  <si>
    <t>022026</t>
  </si>
  <si>
    <t>2026/0212/002</t>
  </si>
  <si>
    <t>31/2026</t>
  </si>
  <si>
    <t>2026/0212/001</t>
  </si>
  <si>
    <t>Вагапов Ильдар Равилович</t>
  </si>
  <si>
    <t>Общество с ограниченной ответственностью "ПензаПромАльпПлюс"</t>
  </si>
  <si>
    <t>ГОСУДАРСТВЕННОЕ АВТОНОМНОЕ ОБРАЗОВАТЕЛЬНОЕ УЧРЕЖДЕНИЕ ДОПОЛНИТЕЛЬНОГО ПРОФЕССИОНАЛЬНОГО ОБРАЗОВАНИЯ "ИНСТИТУТ РЕГИОНАЛЬНОГО  РАЗВИТИЯ ПЕНЗЕНСКОЙ ОБЛАСТИ"</t>
  </si>
  <si>
    <t>583400304719</t>
  </si>
  <si>
    <t>5837079647</t>
  </si>
  <si>
    <t>5837001190</t>
  </si>
  <si>
    <t>мз-2026-03-001847</t>
  </si>
  <si>
    <t>мз-2026-02-001585</t>
  </si>
  <si>
    <t>мз-2026-02-001568</t>
  </si>
  <si>
    <t>мз-2026-02-001451</t>
  </si>
  <si>
    <t>мз-2026-03-001978</t>
  </si>
  <si>
    <t>мз-2026-02-001448</t>
  </si>
  <si>
    <t>Купцов Сергей Евгеньевич</t>
  </si>
  <si>
    <t>Белорыбкин Геннадий Николаевич</t>
  </si>
  <si>
    <t>мз-2026-03-002209</t>
  </si>
  <si>
    <t>мз-2026-03-002210</t>
  </si>
  <si>
    <t>мз-2026-03-002213</t>
  </si>
  <si>
    <t>мз-2026-03-002216</t>
  </si>
  <si>
    <t>Поставка огурцов в течение апреля 2026 года</t>
  </si>
  <si>
    <t>Поставка кисломолочной продукции в течение 2 квартала 2026 года</t>
  </si>
  <si>
    <t>2026.354072</t>
  </si>
  <si>
    <t>2026.355287</t>
  </si>
  <si>
    <t>2026.354673</t>
  </si>
  <si>
    <t>2026.357127</t>
  </si>
  <si>
    <t>ОБЩЕСТВО С ОГРАНИЧЕННОЙ ОТВЕТСТВЕННОСТЬЮ "РУССТОРГ"</t>
  </si>
  <si>
    <t>ОБЩЕСТВО С ОГРАНИЧЕННОЙ ОТВЕТСТВЕННОСТЬЮ "ИЗЮМ"</t>
  </si>
  <si>
    <t>АКЦИОНЕРНОЕ ОБЩЕСТВО "КОМБИНАТ ДЕТСКОГО ПИТАНИЯ" ГОРОДА ЗАРЕЧНОГО ПЕНЗЕНСКОЙ ОБЛАСТИ</t>
  </si>
  <si>
    <t>5838012846</t>
  </si>
  <si>
    <t>Ревина Ольга Владимировна</t>
  </si>
  <si>
    <t>поставка товара</t>
  </si>
  <si>
    <t>2026.1</t>
  </si>
  <si>
    <t>мз-2026-03-002229</t>
  </si>
  <si>
    <t>мз-2026-03-002240</t>
  </si>
  <si>
    <t>мз-2026-03-002234</t>
  </si>
  <si>
    <t>мз-2026-03-002232</t>
  </si>
  <si>
    <t>мз-2026-03-002231</t>
  </si>
  <si>
    <t>ТО и ремонт оргтехники</t>
  </si>
  <si>
    <t>оценка качества огнезащитной обработки</t>
  </si>
  <si>
    <t>огнезащитная обработка деревянных конструкций</t>
  </si>
  <si>
    <t>032026</t>
  </si>
  <si>
    <t>461</t>
  </si>
  <si>
    <t>18/Оц</t>
  </si>
  <si>
    <t>19/Об</t>
  </si>
  <si>
    <t>ПАВКИН СТАНИСЛАВ АНАТОЛЬЕВИЧ</t>
  </si>
  <si>
    <t>582936706263</t>
  </si>
  <si>
    <t>31.03.2026</t>
  </si>
  <si>
    <t>30.03.2026</t>
  </si>
  <si>
    <t>0855300002826000108</t>
  </si>
  <si>
    <t>0855300002826000110</t>
  </si>
  <si>
    <t>0855300002826000114</t>
  </si>
  <si>
    <t>0855300002826000109</t>
  </si>
  <si>
    <t>0855300002826000111</t>
  </si>
  <si>
    <t>0855300002826000106</t>
  </si>
  <si>
    <t>3583700359926000006</t>
  </si>
  <si>
    <t>3583700359926000005</t>
  </si>
  <si>
    <t>3583700359926000004</t>
  </si>
  <si>
    <t>3583700359926000003</t>
  </si>
  <si>
    <t>3583700359926000002</t>
  </si>
  <si>
    <t>3583700359926000001</t>
  </si>
  <si>
    <t>108</t>
  </si>
  <si>
    <t>110</t>
  </si>
  <si>
    <t>114</t>
  </si>
  <si>
    <t>109</t>
  </si>
  <si>
    <t>111</t>
  </si>
  <si>
    <t>106</t>
  </si>
  <si>
    <t>Поставка яиц куриных в течение 2 квартала 2026 года</t>
  </si>
  <si>
    <t>Поставка молока питьевого в течение 2 квартала 2026 года</t>
  </si>
  <si>
    <t>Поставка масла сливочного в течение 2 квартала 2026 года</t>
  </si>
  <si>
    <t>Поставка фруктов в течение 2 квартала 2026 года</t>
  </si>
  <si>
    <t>Поставка мяса птицы в течение 2 квартала 2026 года</t>
  </si>
  <si>
    <t>Поставка говядины в течение 2 квартала 2026 года</t>
  </si>
  <si>
    <t>ООО Сириус</t>
  </si>
  <si>
    <t>ПВ-2026/2</t>
  </si>
  <si>
    <t>мз-2026-03-002323</t>
  </si>
  <si>
    <t>Поставка мяса птицы
 в марте 2026 года</t>
  </si>
  <si>
    <t>НМЦК</t>
  </si>
  <si>
    <t>250790</t>
  </si>
  <si>
    <t>42550</t>
  </si>
  <si>
    <t>244444,50</t>
  </si>
  <si>
    <t>163200</t>
  </si>
  <si>
    <t>Отчет об исполнении контракта (договора)                    за   1 квартал   2026 года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</si>
</sst>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10409]#,##0.00;\-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rgb="FF000000"/>
      <name val="Trebuchet MS"/>
      <family val="2"/>
      <charset val="204"/>
    </font>
    <font>
      <sz val="11"/>
      <color rgb="FF000000"/>
      <name val="Calibri"/>
      <family val="2"/>
      <scheme val="minor"/>
    </font>
    <font>
      <u/>
      <sz val="10"/>
      <color rgb="FF0000FF"/>
      <name val="Arial"/>
    </font>
    <font>
      <sz val="10"/>
      <color rgb="FF000000"/>
      <name val="Arial Cyr"/>
    </font>
    <font>
      <sz val="10"/>
      <color rgb="FF008000"/>
      <name val="Arial Cy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9" fontId="18" fillId="0" borderId="5">
      <alignment vertical="top" wrapText="1"/>
    </xf>
    <xf numFmtId="0" fontId="19" fillId="0" borderId="0"/>
    <xf numFmtId="0" fontId="24" fillId="0" borderId="0"/>
    <xf numFmtId="0" fontId="24" fillId="0" borderId="0"/>
    <xf numFmtId="14" fontId="26" fillId="0" borderId="5">
      <alignment vertical="top" wrapText="1"/>
    </xf>
    <xf numFmtId="4" fontId="27" fillId="0" borderId="5">
      <alignment vertical="top" shrinkToFit="1"/>
    </xf>
  </cellStyleXfs>
  <cellXfs count="104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1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9" fillId="0" borderId="2" xfId="0" applyFont="1" applyBorder="1" applyAlignment="1">
      <alignment horizontal="center" vertical="center" wrapText="1"/>
    </xf>
    <xf numFmtId="49" fontId="16" fillId="0" borderId="1" xfId="1" quotePrefix="1" applyFont="1" applyFill="1" applyBorder="1" applyAlignment="1" applyProtection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49" fontId="18" fillId="0" borderId="1" xfId="1" quotePrefix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/>
    <xf numFmtId="0" fontId="14" fillId="0" borderId="1" xfId="0" quotePrefix="1" applyFont="1" applyBorder="1" applyAlignment="1">
      <alignment horizontal="center" vertical="center" wrapText="1"/>
    </xf>
    <xf numFmtId="49" fontId="17" fillId="0" borderId="1" xfId="1" quotePrefix="1" applyFont="1" applyFill="1" applyBorder="1" applyAlignment="1" applyProtection="1">
      <alignment horizontal="center" vertical="center" wrapText="1"/>
    </xf>
    <xf numFmtId="49" fontId="0" fillId="0" borderId="0" xfId="0" applyNumberFormat="1"/>
    <xf numFmtId="49" fontId="0" fillId="0" borderId="0" xfId="0" applyNumberFormat="1" applyFont="1"/>
    <xf numFmtId="49" fontId="7" fillId="0" borderId="0" xfId="0" applyNumberFormat="1" applyFont="1"/>
    <xf numFmtId="49" fontId="21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4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18" fillId="0" borderId="1" xfId="1" quotePrefix="1" applyBorder="1" applyAlignment="1" applyProtection="1">
      <alignment horizontal="center" vertical="center" wrapText="1"/>
    </xf>
    <xf numFmtId="14" fontId="26" fillId="0" borderId="1" xfId="5" applyBorder="1" applyAlignment="1" applyProtection="1">
      <alignment horizontal="center" vertical="center" wrapText="1"/>
    </xf>
    <xf numFmtId="4" fontId="27" fillId="0" borderId="1" xfId="6" applyNumberFormat="1" applyBorder="1" applyAlignment="1" applyProtection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18" fillId="0" borderId="1" xfId="1" quotePrefix="1" applyBorder="1" applyProtection="1">
      <alignment vertical="top" wrapText="1"/>
    </xf>
    <xf numFmtId="49" fontId="18" fillId="0" borderId="1" xfId="1" quotePrefix="1" applyBorder="1" applyAlignment="1" applyProtection="1">
      <alignment horizontal="center" vertical="top" wrapText="1"/>
    </xf>
    <xf numFmtId="14" fontId="26" fillId="0" borderId="1" xfId="5" applyBorder="1" applyAlignment="1" applyProtection="1">
      <alignment horizontal="center" vertical="top" wrapText="1"/>
    </xf>
    <xf numFmtId="4" fontId="27" fillId="0" borderId="1" xfId="6" applyNumberFormat="1" applyBorder="1" applyAlignment="1" applyProtection="1">
      <alignment horizontal="center" vertical="top" shrinkToFit="1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7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/>
    <xf numFmtId="4" fontId="27" fillId="0" borderId="1" xfId="6" applyNumberFormat="1" applyBorder="1" applyAlignment="1" applyProtection="1">
      <alignment vertical="center" shrinkToFit="1"/>
    </xf>
    <xf numFmtId="14" fontId="26" fillId="0" borderId="1" xfId="5" quotePrefix="1" applyBorder="1" applyAlignment="1" applyProtection="1">
      <alignment horizontal="center" vertical="center" wrapText="1"/>
    </xf>
    <xf numFmtId="49" fontId="18" fillId="0" borderId="1" xfId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1" xfId="5" quotePrefix="1" applyNumberFormat="1" applyBorder="1" applyAlignment="1" applyProtection="1">
      <alignment horizontal="center" vertical="center" wrapText="1" readingOrder="1"/>
    </xf>
    <xf numFmtId="165" fontId="28" fillId="0" borderId="5" xfId="4" applyNumberFormat="1" applyFont="1" applyFill="1" applyBorder="1" applyAlignment="1">
      <alignment horizontal="center" vertical="center" wrapText="1" readingOrder="1"/>
    </xf>
    <xf numFmtId="165" fontId="7" fillId="0" borderId="0" xfId="0" applyNumberFormat="1" applyFont="1" applyBorder="1"/>
    <xf numFmtId="49" fontId="7" fillId="0" borderId="0" xfId="0" applyNumberFormat="1" applyFont="1" applyBorder="1"/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</cellXfs>
  <cellStyles count="7">
    <cellStyle name="Normal" xfId="2"/>
    <cellStyle name="Normal 2" xfId="4"/>
    <cellStyle name="st17" xfId="1"/>
    <cellStyle name="st18" xfId="5"/>
    <cellStyle name="st22" xfId="6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/contractCard/common-info.html?reestrNumber=358370035992500004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3583700359925000044" TargetMode="External"/><Relationship Id="rId1" Type="http://schemas.openxmlformats.org/officeDocument/2006/relationships/hyperlink" Target="https://zakupki.gov.ru/epz/contract/contractCard/common-info.html?reestrNumber=3583700359925000043" TargetMode="External"/><Relationship Id="rId6" Type="http://schemas.openxmlformats.org/officeDocument/2006/relationships/hyperlink" Target="https://zakupki.gov.ru/epz/contract/contractCard/common-info.html?reestrNumber=3583700359925000048" TargetMode="External"/><Relationship Id="rId5" Type="http://schemas.openxmlformats.org/officeDocument/2006/relationships/hyperlink" Target="https://zakupki.gov.ru/epz/contract/contractCard/common-info.html?reestrNumber=3583700359925000047" TargetMode="External"/><Relationship Id="rId4" Type="http://schemas.openxmlformats.org/officeDocument/2006/relationships/hyperlink" Target="https://zakupki.gov.ru/epz/contract/contractCard/common-info.html?reestrNumber=358370035992500004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E191"/>
  <sheetViews>
    <sheetView tabSelected="1" zoomScaleNormal="100" workbookViewId="0">
      <selection activeCell="G7" sqref="G7:G76"/>
    </sheetView>
  </sheetViews>
  <sheetFormatPr defaultRowHeight="15.75"/>
  <cols>
    <col min="1" max="1" width="5.28515625" style="28" customWidth="1"/>
    <col min="2" max="2" width="15" style="1" customWidth="1"/>
    <col min="3" max="3" width="24.7109375" style="44" customWidth="1"/>
    <col min="4" max="6" width="14.5703125" style="1" customWidth="1"/>
    <col min="7" max="7" width="13.5703125" style="1" customWidth="1"/>
    <col min="8" max="8" width="25.85546875" style="28" customWidth="1"/>
    <col min="9" max="9" width="18.42578125" style="28" customWidth="1"/>
    <col min="10" max="10" width="12.5703125" style="1" customWidth="1"/>
    <col min="11" max="11" width="13.140625" style="1" customWidth="1"/>
    <col min="12" max="12" width="12.7109375" style="1" customWidth="1"/>
    <col min="13" max="13" width="13.42578125" style="81" customWidth="1"/>
    <col min="14" max="14" width="13.42578125" style="1" customWidth="1"/>
    <col min="15" max="15" width="25.42578125" style="38" customWidth="1"/>
    <col min="16" max="16" width="21.140625" style="50" customWidth="1"/>
    <col min="17" max="17" width="33.5703125" style="28" bestFit="1" customWidth="1"/>
    <col min="18" max="18" width="24.28515625" style="1" customWidth="1"/>
    <col min="19" max="19" width="18.7109375" style="1" customWidth="1"/>
    <col min="20" max="20" width="18.28515625" style="1" customWidth="1"/>
    <col min="21" max="22" width="18" style="1" customWidth="1"/>
    <col min="23" max="23" width="16.28515625" style="1" customWidth="1"/>
    <col min="24" max="24" width="12.140625" style="1" customWidth="1"/>
    <col min="25" max="25" width="12" style="1" customWidth="1"/>
    <col min="26" max="26" width="10.85546875" style="1" customWidth="1"/>
    <col min="27" max="27" width="16.85546875" style="1" customWidth="1"/>
    <col min="28" max="29" width="20.42578125" style="1" customWidth="1"/>
    <col min="30" max="30" width="19.140625" style="1" customWidth="1"/>
    <col min="31" max="31" width="42" style="1" customWidth="1"/>
    <col min="32" max="16384" width="9.140625" style="1"/>
  </cols>
  <sheetData>
    <row r="1" spans="1:31" customFormat="1">
      <c r="A1" s="9"/>
      <c r="B1" s="9"/>
      <c r="C1" s="41"/>
      <c r="D1" s="9"/>
      <c r="E1" s="9"/>
      <c r="F1" s="9"/>
      <c r="G1" s="10"/>
      <c r="H1" s="10"/>
      <c r="I1" s="5" t="s">
        <v>6</v>
      </c>
      <c r="J1" s="4"/>
      <c r="K1" s="4"/>
      <c r="L1" s="4"/>
      <c r="M1" s="81"/>
      <c r="N1" s="4"/>
      <c r="O1" s="36"/>
      <c r="P1" s="48"/>
      <c r="Q1" s="30"/>
    </row>
    <row r="2" spans="1:31" customFormat="1" ht="21" customHeight="1">
      <c r="A2" s="9"/>
      <c r="B2" s="9"/>
      <c r="C2" s="98" t="s">
        <v>367</v>
      </c>
      <c r="D2" s="98"/>
      <c r="E2" s="98"/>
      <c r="F2" s="98"/>
      <c r="G2" s="98"/>
      <c r="H2" s="98"/>
      <c r="I2" s="3"/>
      <c r="J2" s="6"/>
      <c r="K2" s="1"/>
      <c r="L2" s="1"/>
      <c r="M2" s="82"/>
      <c r="N2" s="4"/>
      <c r="O2" s="36"/>
      <c r="P2" s="48"/>
      <c r="Q2" s="30"/>
    </row>
    <row r="3" spans="1:31" customFormat="1" ht="21" customHeight="1">
      <c r="A3" s="33" t="s">
        <v>7</v>
      </c>
      <c r="B3" s="17"/>
      <c r="C3" s="42"/>
      <c r="D3" s="18"/>
      <c r="E3" s="18"/>
      <c r="F3" s="18"/>
      <c r="G3" s="18"/>
      <c r="H3" s="23"/>
      <c r="I3" s="23"/>
      <c r="J3" s="6"/>
      <c r="K3" s="1"/>
      <c r="L3" s="1"/>
      <c r="M3" s="82"/>
      <c r="N3" s="4"/>
      <c r="O3" s="36"/>
      <c r="P3" s="48"/>
      <c r="Q3" s="30"/>
    </row>
    <row r="4" spans="1:31" customFormat="1" ht="21" customHeight="1">
      <c r="A4" s="97"/>
      <c r="B4" s="97"/>
      <c r="C4" s="97"/>
      <c r="D4" s="97"/>
      <c r="E4" s="97"/>
      <c r="F4" s="97"/>
      <c r="G4" s="97"/>
      <c r="H4" s="97"/>
      <c r="I4" s="97"/>
      <c r="J4" s="13"/>
      <c r="K4" s="12"/>
      <c r="L4" s="12"/>
      <c r="M4" s="83"/>
      <c r="N4" s="14"/>
      <c r="O4" s="37"/>
      <c r="P4" s="49"/>
      <c r="Q4" s="31"/>
      <c r="R4" s="15"/>
      <c r="S4" s="15"/>
      <c r="T4" s="15"/>
      <c r="U4" s="15"/>
      <c r="V4" s="15"/>
    </row>
    <row r="5" spans="1:31" customFormat="1" ht="57" customHeight="1">
      <c r="A5" s="95" t="s">
        <v>0</v>
      </c>
      <c r="B5" s="95" t="s">
        <v>23</v>
      </c>
      <c r="C5" s="96" t="s">
        <v>2</v>
      </c>
      <c r="D5" s="95" t="s">
        <v>3</v>
      </c>
      <c r="E5" s="95"/>
      <c r="F5" s="90" t="s">
        <v>362</v>
      </c>
      <c r="G5" s="95" t="s">
        <v>28</v>
      </c>
      <c r="H5" s="95" t="s">
        <v>1</v>
      </c>
      <c r="I5" s="95"/>
      <c r="J5" s="100" t="s">
        <v>8</v>
      </c>
      <c r="K5" s="100" t="s">
        <v>29</v>
      </c>
      <c r="L5" s="100" t="s">
        <v>30</v>
      </c>
      <c r="M5" s="103" t="s">
        <v>31</v>
      </c>
      <c r="N5" s="100" t="s">
        <v>32</v>
      </c>
      <c r="O5" s="99" t="s">
        <v>21</v>
      </c>
      <c r="P5" s="99" t="s">
        <v>10</v>
      </c>
      <c r="Q5" s="102" t="s">
        <v>33</v>
      </c>
      <c r="R5" s="61" t="s">
        <v>24</v>
      </c>
      <c r="S5" s="61" t="s">
        <v>34</v>
      </c>
      <c r="T5" s="95" t="s">
        <v>22</v>
      </c>
      <c r="U5" s="95" t="s">
        <v>11</v>
      </c>
      <c r="V5" s="95" t="s">
        <v>12</v>
      </c>
      <c r="W5" s="101" t="s">
        <v>13</v>
      </c>
      <c r="X5" s="101" t="s">
        <v>14</v>
      </c>
      <c r="Y5" s="101" t="s">
        <v>15</v>
      </c>
      <c r="Z5" s="101" t="s">
        <v>16</v>
      </c>
      <c r="AA5" s="101" t="s">
        <v>25</v>
      </c>
      <c r="AB5" s="101" t="s">
        <v>17</v>
      </c>
      <c r="AC5" s="101" t="s">
        <v>18</v>
      </c>
      <c r="AD5" s="101" t="s">
        <v>19</v>
      </c>
      <c r="AE5" s="101" t="s">
        <v>20</v>
      </c>
    </row>
    <row r="6" spans="1:31" ht="48" hidden="1" customHeight="1">
      <c r="A6" s="95"/>
      <c r="B6" s="95"/>
      <c r="C6" s="96"/>
      <c r="D6" s="62" t="s">
        <v>26</v>
      </c>
      <c r="E6" s="62" t="s">
        <v>27</v>
      </c>
      <c r="F6" s="90"/>
      <c r="G6" s="95"/>
      <c r="H6" s="16" t="s">
        <v>4</v>
      </c>
      <c r="I6" s="16" t="s">
        <v>5</v>
      </c>
      <c r="J6" s="100"/>
      <c r="K6" s="100"/>
      <c r="L6" s="100"/>
      <c r="M6" s="103"/>
      <c r="N6" s="100"/>
      <c r="O6" s="99"/>
      <c r="P6" s="99"/>
      <c r="Q6" s="102"/>
      <c r="R6" s="61"/>
      <c r="S6" s="61"/>
      <c r="T6" s="95"/>
      <c r="U6" s="95"/>
      <c r="V6" s="95"/>
      <c r="W6" s="101"/>
      <c r="X6" s="101"/>
      <c r="Y6" s="101"/>
      <c r="Z6" s="101"/>
      <c r="AA6" s="101"/>
      <c r="AB6" s="101"/>
      <c r="AC6" s="101"/>
      <c r="AD6" s="101"/>
      <c r="AE6" s="101"/>
    </row>
    <row r="7" spans="1:31" ht="30">
      <c r="A7" s="8">
        <f t="shared" ref="A7:A38" si="0">A6+1</f>
        <v>1</v>
      </c>
      <c r="B7" s="21" t="s">
        <v>56</v>
      </c>
      <c r="C7" s="62" t="s">
        <v>80</v>
      </c>
      <c r="D7" s="29">
        <v>45999</v>
      </c>
      <c r="E7" s="8">
        <v>711</v>
      </c>
      <c r="F7" s="92">
        <v>431808</v>
      </c>
      <c r="G7" s="8">
        <v>429572</v>
      </c>
      <c r="H7" s="40" t="s">
        <v>66</v>
      </c>
      <c r="I7" s="24" t="s">
        <v>44</v>
      </c>
      <c r="J7" s="7">
        <v>1</v>
      </c>
      <c r="K7" s="7">
        <v>459807.26</v>
      </c>
      <c r="L7" s="7"/>
      <c r="M7" s="81">
        <v>419328.36</v>
      </c>
      <c r="N7" s="1">
        <v>458733.33</v>
      </c>
      <c r="O7" s="34" t="s">
        <v>120</v>
      </c>
      <c r="P7" s="51" t="s">
        <v>170</v>
      </c>
      <c r="Q7" s="39" t="s">
        <v>45</v>
      </c>
      <c r="R7" s="7"/>
      <c r="S7" s="7"/>
      <c r="T7" s="45" t="s">
        <v>155</v>
      </c>
      <c r="U7" s="22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51">
      <c r="A8" s="8">
        <f t="shared" si="0"/>
        <v>2</v>
      </c>
      <c r="B8" s="21" t="s">
        <v>56</v>
      </c>
      <c r="C8" s="62" t="s">
        <v>81</v>
      </c>
      <c r="D8" s="29">
        <v>45999</v>
      </c>
      <c r="E8" s="8">
        <v>713</v>
      </c>
      <c r="F8" s="92">
        <v>1132723</v>
      </c>
      <c r="G8" s="8">
        <v>1127042</v>
      </c>
      <c r="H8" s="25" t="s">
        <v>82</v>
      </c>
      <c r="I8" s="25" t="s">
        <v>83</v>
      </c>
      <c r="J8" s="7"/>
      <c r="K8" s="7"/>
      <c r="L8" s="7"/>
      <c r="M8" s="84">
        <v>700386.77</v>
      </c>
      <c r="N8" s="7">
        <v>901930.19</v>
      </c>
      <c r="O8" s="34" t="s">
        <v>121</v>
      </c>
      <c r="P8" s="51" t="s">
        <v>171</v>
      </c>
      <c r="Q8" s="39" t="s">
        <v>84</v>
      </c>
      <c r="R8" s="7"/>
      <c r="S8" s="7"/>
      <c r="T8" s="45" t="s">
        <v>155</v>
      </c>
      <c r="U8" s="22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30">
      <c r="A9" s="8">
        <f t="shared" si="0"/>
        <v>3</v>
      </c>
      <c r="B9" s="21" t="s">
        <v>56</v>
      </c>
      <c r="C9" s="62" t="s">
        <v>85</v>
      </c>
      <c r="D9" s="29">
        <v>45999</v>
      </c>
      <c r="E9" s="8">
        <v>707</v>
      </c>
      <c r="F9" s="92">
        <v>555134</v>
      </c>
      <c r="G9" s="8">
        <v>555134</v>
      </c>
      <c r="H9" s="40" t="s">
        <v>61</v>
      </c>
      <c r="I9" s="8">
        <v>5835118324</v>
      </c>
      <c r="J9" s="7"/>
      <c r="K9" s="7"/>
      <c r="L9" s="7"/>
      <c r="M9" s="84">
        <v>106031.82</v>
      </c>
      <c r="N9" s="7">
        <v>114867.81</v>
      </c>
      <c r="O9" s="34" t="s">
        <v>122</v>
      </c>
      <c r="P9" s="51" t="s">
        <v>172</v>
      </c>
      <c r="Q9" s="39" t="s">
        <v>62</v>
      </c>
      <c r="R9" s="7"/>
      <c r="S9" s="7"/>
      <c r="T9" s="45" t="s">
        <v>155</v>
      </c>
      <c r="U9" s="22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51">
      <c r="A10" s="8">
        <f t="shared" si="0"/>
        <v>4</v>
      </c>
      <c r="B10" s="21" t="s">
        <v>56</v>
      </c>
      <c r="C10" s="62" t="s">
        <v>86</v>
      </c>
      <c r="D10" s="29">
        <v>45999</v>
      </c>
      <c r="E10" s="8">
        <v>706</v>
      </c>
      <c r="F10" s="92">
        <v>128277</v>
      </c>
      <c r="G10" s="8">
        <v>125709</v>
      </c>
      <c r="H10" s="25" t="s">
        <v>48</v>
      </c>
      <c r="I10" s="25" t="s">
        <v>49</v>
      </c>
      <c r="J10" s="7"/>
      <c r="K10" s="7"/>
      <c r="L10" s="7"/>
      <c r="M10" s="84">
        <v>23194.16</v>
      </c>
      <c r="N10" s="7">
        <v>23194.16</v>
      </c>
      <c r="O10" s="34" t="s">
        <v>123</v>
      </c>
      <c r="P10" s="51" t="s">
        <v>173</v>
      </c>
      <c r="Q10" s="39" t="s">
        <v>50</v>
      </c>
      <c r="R10" s="7"/>
      <c r="S10" s="7"/>
      <c r="T10" s="45" t="s">
        <v>155</v>
      </c>
      <c r="U10" s="22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30">
      <c r="A11" s="8">
        <f t="shared" si="0"/>
        <v>5</v>
      </c>
      <c r="B11" s="21" t="s">
        <v>56</v>
      </c>
      <c r="C11" s="62" t="s">
        <v>77</v>
      </c>
      <c r="D11" s="29">
        <v>46000</v>
      </c>
      <c r="E11" s="8">
        <v>723</v>
      </c>
      <c r="F11" s="92">
        <v>392213.96</v>
      </c>
      <c r="G11" s="8">
        <v>392213.96</v>
      </c>
      <c r="H11" s="40" t="s">
        <v>61</v>
      </c>
      <c r="I11" s="8">
        <v>5835118323</v>
      </c>
      <c r="J11" s="7"/>
      <c r="K11" s="7"/>
      <c r="L11" s="7"/>
      <c r="M11" s="84">
        <v>170945.24</v>
      </c>
      <c r="N11" s="7">
        <v>187194.79</v>
      </c>
      <c r="O11" s="34" t="s">
        <v>117</v>
      </c>
      <c r="P11" s="51" t="s">
        <v>162</v>
      </c>
      <c r="Q11" s="39" t="s">
        <v>62</v>
      </c>
      <c r="R11" s="7"/>
      <c r="S11" s="7"/>
      <c r="T11" s="45" t="s">
        <v>155</v>
      </c>
      <c r="U11" s="22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30">
      <c r="A12" s="8">
        <f t="shared" si="0"/>
        <v>6</v>
      </c>
      <c r="B12" s="21" t="s">
        <v>56</v>
      </c>
      <c r="C12" s="62" t="s">
        <v>78</v>
      </c>
      <c r="D12" s="29">
        <v>46000</v>
      </c>
      <c r="E12" s="8">
        <v>704</v>
      </c>
      <c r="F12" s="92">
        <v>110970</v>
      </c>
      <c r="G12" s="8">
        <v>110340</v>
      </c>
      <c r="H12" s="40" t="s">
        <v>61</v>
      </c>
      <c r="I12" s="8">
        <v>5835118324</v>
      </c>
      <c r="J12" s="7"/>
      <c r="K12" s="7"/>
      <c r="L12" s="7"/>
      <c r="M12" s="84">
        <v>82019.399999999994</v>
      </c>
      <c r="N12" s="7">
        <v>92317.8</v>
      </c>
      <c r="O12" s="34" t="s">
        <v>119</v>
      </c>
      <c r="P12" s="51" t="s">
        <v>168</v>
      </c>
      <c r="Q12" s="39" t="s">
        <v>62</v>
      </c>
      <c r="R12" s="7"/>
      <c r="S12" s="7"/>
      <c r="T12" s="45" t="s">
        <v>155</v>
      </c>
    </row>
    <row r="13" spans="1:31" ht="30">
      <c r="A13" s="8">
        <f t="shared" si="0"/>
        <v>7</v>
      </c>
      <c r="B13" s="21" t="s">
        <v>56</v>
      </c>
      <c r="C13" s="62" t="s">
        <v>79</v>
      </c>
      <c r="D13" s="29">
        <v>46000</v>
      </c>
      <c r="E13" s="8">
        <v>705</v>
      </c>
      <c r="F13" s="92">
        <v>564960</v>
      </c>
      <c r="G13" s="8">
        <v>553608</v>
      </c>
      <c r="H13" s="40" t="s">
        <v>66</v>
      </c>
      <c r="I13" s="24" t="s">
        <v>44</v>
      </c>
      <c r="J13" s="7"/>
      <c r="K13" s="7"/>
      <c r="L13" s="7"/>
      <c r="M13" s="84">
        <v>226643.76</v>
      </c>
      <c r="N13" s="7">
        <v>243755.28</v>
      </c>
      <c r="O13" s="34" t="s">
        <v>118</v>
      </c>
      <c r="P13" s="51" t="s">
        <v>169</v>
      </c>
      <c r="Q13" s="39" t="s">
        <v>45</v>
      </c>
      <c r="R13" s="7"/>
      <c r="S13" s="7"/>
      <c r="T13" s="45" t="s">
        <v>155</v>
      </c>
    </row>
    <row r="14" spans="1:31" ht="38.25">
      <c r="A14" s="8">
        <f t="shared" si="0"/>
        <v>8</v>
      </c>
      <c r="B14" s="21" t="s">
        <v>56</v>
      </c>
      <c r="C14" s="62" t="s">
        <v>67</v>
      </c>
      <c r="D14" s="29">
        <v>46003</v>
      </c>
      <c r="E14" s="8">
        <v>718</v>
      </c>
      <c r="F14" s="92">
        <v>94002</v>
      </c>
      <c r="G14" s="8">
        <v>93528</v>
      </c>
      <c r="H14" s="40" t="s">
        <v>61</v>
      </c>
      <c r="I14" s="8">
        <v>5835118323</v>
      </c>
      <c r="J14" s="7"/>
      <c r="K14" s="7"/>
      <c r="L14" s="7"/>
      <c r="M14" s="84">
        <v>0</v>
      </c>
      <c r="N14" s="7">
        <v>0</v>
      </c>
      <c r="O14" s="34" t="s">
        <v>115</v>
      </c>
      <c r="P14" s="51" t="s">
        <v>165</v>
      </c>
      <c r="Q14" s="39" t="s">
        <v>62</v>
      </c>
      <c r="R14" s="7"/>
      <c r="S14" s="7"/>
      <c r="T14" s="45" t="s">
        <v>155</v>
      </c>
    </row>
    <row r="15" spans="1:31" ht="38.25">
      <c r="A15" s="8">
        <f t="shared" si="0"/>
        <v>9</v>
      </c>
      <c r="B15" s="21" t="s">
        <v>56</v>
      </c>
      <c r="C15" s="62" t="s">
        <v>68</v>
      </c>
      <c r="D15" s="29">
        <v>46003</v>
      </c>
      <c r="E15" s="8">
        <v>720</v>
      </c>
      <c r="F15" s="92">
        <v>670998</v>
      </c>
      <c r="G15" s="8">
        <v>465264</v>
      </c>
      <c r="H15" s="40" t="s">
        <v>66</v>
      </c>
      <c r="I15" s="24" t="s">
        <v>44</v>
      </c>
      <c r="J15" s="7"/>
      <c r="K15" s="7"/>
      <c r="L15" s="7"/>
      <c r="M15" s="84">
        <v>372211.20000000001</v>
      </c>
      <c r="N15" s="7">
        <v>399351.6</v>
      </c>
      <c r="O15" s="34" t="s">
        <v>114</v>
      </c>
      <c r="P15" s="51" t="s">
        <v>164</v>
      </c>
      <c r="Q15" s="39" t="s">
        <v>45</v>
      </c>
      <c r="R15" s="7"/>
      <c r="S15" s="7"/>
      <c r="T15" s="45" t="s">
        <v>155</v>
      </c>
    </row>
    <row r="16" spans="1:31" ht="38.25">
      <c r="A16" s="8">
        <f t="shared" si="0"/>
        <v>10</v>
      </c>
      <c r="B16" s="21" t="s">
        <v>56</v>
      </c>
      <c r="C16" s="62" t="s">
        <v>69</v>
      </c>
      <c r="D16" s="29">
        <v>46003</v>
      </c>
      <c r="E16" s="8">
        <v>716</v>
      </c>
      <c r="F16" s="92">
        <v>641490.9</v>
      </c>
      <c r="G16" s="8">
        <v>641490.9</v>
      </c>
      <c r="H16" s="40" t="s">
        <v>70</v>
      </c>
      <c r="I16" s="32">
        <v>5812341797</v>
      </c>
      <c r="J16" s="7"/>
      <c r="K16" s="7"/>
      <c r="L16" s="7"/>
      <c r="M16" s="84">
        <v>260000.05</v>
      </c>
      <c r="N16" s="7">
        <v>270199.21999999997</v>
      </c>
      <c r="O16" s="34" t="s">
        <v>112</v>
      </c>
      <c r="P16" s="51" t="s">
        <v>166</v>
      </c>
      <c r="Q16" s="39" t="s">
        <v>71</v>
      </c>
      <c r="R16" s="7"/>
      <c r="S16" s="7"/>
      <c r="T16" s="45" t="s">
        <v>155</v>
      </c>
    </row>
    <row r="17" spans="1:31" ht="30">
      <c r="A17" s="8">
        <f t="shared" si="0"/>
        <v>11</v>
      </c>
      <c r="B17" s="21" t="s">
        <v>56</v>
      </c>
      <c r="C17" s="62" t="s">
        <v>72</v>
      </c>
      <c r="D17" s="29">
        <v>46003</v>
      </c>
      <c r="E17" s="8">
        <v>724</v>
      </c>
      <c r="F17" s="92">
        <v>185163.4</v>
      </c>
      <c r="G17" s="8">
        <v>185163.4</v>
      </c>
      <c r="H17" s="40" t="s">
        <v>61</v>
      </c>
      <c r="I17" s="8">
        <v>5835118323</v>
      </c>
      <c r="J17" s="7"/>
      <c r="K17" s="7"/>
      <c r="L17" s="7"/>
      <c r="M17" s="84">
        <v>185154.84</v>
      </c>
      <c r="N17" s="7">
        <v>185154.84</v>
      </c>
      <c r="O17" s="34" t="s">
        <v>116</v>
      </c>
      <c r="P17" s="51" t="s">
        <v>161</v>
      </c>
      <c r="Q17" s="39" t="s">
        <v>62</v>
      </c>
      <c r="R17" s="7"/>
      <c r="S17" s="7"/>
      <c r="T17" s="45" t="s">
        <v>155</v>
      </c>
    </row>
    <row r="18" spans="1:31" ht="25.5">
      <c r="A18" s="8">
        <f t="shared" si="0"/>
        <v>12</v>
      </c>
      <c r="B18" s="21" t="s">
        <v>56</v>
      </c>
      <c r="C18" s="62" t="s">
        <v>73</v>
      </c>
      <c r="D18" s="29">
        <v>46003</v>
      </c>
      <c r="E18" s="8">
        <v>717</v>
      </c>
      <c r="F18" s="92">
        <v>326800</v>
      </c>
      <c r="G18" s="8">
        <v>202616</v>
      </c>
      <c r="H18" s="40" t="s">
        <v>74</v>
      </c>
      <c r="I18" s="25" t="s">
        <v>75</v>
      </c>
      <c r="J18" s="7"/>
      <c r="K18" s="7"/>
      <c r="L18" s="7"/>
      <c r="M18" s="84">
        <v>81735.27</v>
      </c>
      <c r="N18" s="7">
        <v>89596.78</v>
      </c>
      <c r="O18" s="34" t="s">
        <v>113</v>
      </c>
      <c r="P18" s="51" t="s">
        <v>167</v>
      </c>
      <c r="Q18" s="61" t="s">
        <v>76</v>
      </c>
      <c r="R18" s="7"/>
      <c r="S18" s="7"/>
      <c r="T18" s="45" t="s">
        <v>155</v>
      </c>
    </row>
    <row r="19" spans="1:31" ht="30">
      <c r="A19" s="8">
        <f t="shared" si="0"/>
        <v>13</v>
      </c>
      <c r="B19" s="21" t="s">
        <v>56</v>
      </c>
      <c r="C19" s="62" t="s">
        <v>60</v>
      </c>
      <c r="D19" s="29">
        <v>46006</v>
      </c>
      <c r="E19" s="8">
        <v>737</v>
      </c>
      <c r="F19" s="92">
        <v>279405</v>
      </c>
      <c r="G19" s="8">
        <v>278007.96999999997</v>
      </c>
      <c r="H19" s="40" t="s">
        <v>61</v>
      </c>
      <c r="I19" s="8">
        <v>5835118322</v>
      </c>
      <c r="J19" s="7"/>
      <c r="K19" s="7"/>
      <c r="L19" s="7"/>
      <c r="M19" s="84">
        <v>27800.78</v>
      </c>
      <c r="N19" s="7">
        <v>27800.78</v>
      </c>
      <c r="O19" s="34" t="s">
        <v>109</v>
      </c>
      <c r="P19" s="51" t="s">
        <v>159</v>
      </c>
      <c r="Q19" s="39" t="s">
        <v>62</v>
      </c>
      <c r="R19" s="7"/>
      <c r="S19" s="7"/>
      <c r="T19" s="45" t="s">
        <v>155</v>
      </c>
    </row>
    <row r="20" spans="1:31" ht="30">
      <c r="A20" s="8">
        <f t="shared" si="0"/>
        <v>14</v>
      </c>
      <c r="B20" s="21" t="s">
        <v>56</v>
      </c>
      <c r="C20" s="62" t="s">
        <v>63</v>
      </c>
      <c r="D20" s="29">
        <v>46006</v>
      </c>
      <c r="E20" s="8">
        <v>738</v>
      </c>
      <c r="F20" s="92">
        <v>208648.74</v>
      </c>
      <c r="G20" s="8">
        <v>208648.74</v>
      </c>
      <c r="H20" s="40" t="s">
        <v>61</v>
      </c>
      <c r="I20" s="8">
        <v>5835118322</v>
      </c>
      <c r="J20" s="7"/>
      <c r="K20" s="7"/>
      <c r="L20" s="7"/>
      <c r="M20" s="84">
        <v>29648.45</v>
      </c>
      <c r="N20" s="7">
        <v>33316.870000000003</v>
      </c>
      <c r="O20" s="34" t="s">
        <v>110</v>
      </c>
      <c r="P20" s="51" t="s">
        <v>158</v>
      </c>
      <c r="Q20" s="39" t="s">
        <v>62</v>
      </c>
      <c r="R20" s="7"/>
      <c r="S20" s="7"/>
      <c r="T20" s="45" t="s">
        <v>155</v>
      </c>
    </row>
    <row r="21" spans="1:31" ht="30">
      <c r="A21" s="8">
        <f t="shared" si="0"/>
        <v>15</v>
      </c>
      <c r="B21" s="21" t="s">
        <v>56</v>
      </c>
      <c r="C21" s="62" t="s">
        <v>64</v>
      </c>
      <c r="D21" s="29">
        <v>46006</v>
      </c>
      <c r="E21" s="8">
        <v>722</v>
      </c>
      <c r="F21" s="92">
        <v>110412.5</v>
      </c>
      <c r="G21" s="8">
        <v>109850</v>
      </c>
      <c r="H21" s="40" t="s">
        <v>61</v>
      </c>
      <c r="I21" s="8">
        <v>5835118323</v>
      </c>
      <c r="J21" s="7"/>
      <c r="K21" s="7"/>
      <c r="L21" s="7"/>
      <c r="M21" s="84">
        <v>21970</v>
      </c>
      <c r="N21" s="7">
        <v>21970</v>
      </c>
      <c r="O21" s="34" t="s">
        <v>108</v>
      </c>
      <c r="P21" s="51" t="s">
        <v>163</v>
      </c>
      <c r="Q21" s="39" t="s">
        <v>62</v>
      </c>
      <c r="R21" s="7"/>
      <c r="S21" s="7"/>
      <c r="T21" s="45" t="s">
        <v>155</v>
      </c>
    </row>
    <row r="22" spans="1:31" ht="30">
      <c r="A22" s="8">
        <f t="shared" si="0"/>
        <v>16</v>
      </c>
      <c r="B22" s="21" t="s">
        <v>56</v>
      </c>
      <c r="C22" s="62" t="s">
        <v>65</v>
      </c>
      <c r="D22" s="29">
        <v>46006</v>
      </c>
      <c r="E22" s="8">
        <v>731</v>
      </c>
      <c r="F22" s="92">
        <v>178450</v>
      </c>
      <c r="G22" s="8">
        <v>177504</v>
      </c>
      <c r="H22" s="40" t="s">
        <v>66</v>
      </c>
      <c r="I22" s="24" t="s">
        <v>44</v>
      </c>
      <c r="J22" s="7"/>
      <c r="K22" s="7"/>
      <c r="L22" s="7"/>
      <c r="M22" s="84">
        <v>43240.800000000003</v>
      </c>
      <c r="N22" s="7">
        <v>45924</v>
      </c>
      <c r="O22" s="34" t="s">
        <v>111</v>
      </c>
      <c r="P22" s="51" t="s">
        <v>160</v>
      </c>
      <c r="Q22" s="39" t="s">
        <v>45</v>
      </c>
      <c r="R22" s="7"/>
      <c r="S22" s="7"/>
      <c r="T22" s="45" t="s">
        <v>155</v>
      </c>
    </row>
    <row r="23" spans="1:31" ht="38.25">
      <c r="A23" s="8">
        <f t="shared" si="0"/>
        <v>17</v>
      </c>
      <c r="B23" s="21" t="s">
        <v>56</v>
      </c>
      <c r="C23" s="62" t="s">
        <v>57</v>
      </c>
      <c r="D23" s="29">
        <v>46013</v>
      </c>
      <c r="E23" s="8">
        <v>781</v>
      </c>
      <c r="F23" s="92">
        <v>7761.9</v>
      </c>
      <c r="G23" s="8">
        <v>7761.9</v>
      </c>
      <c r="H23" s="39" t="s">
        <v>58</v>
      </c>
      <c r="I23" s="32">
        <v>583512040630</v>
      </c>
      <c r="J23" s="7"/>
      <c r="K23" s="7"/>
      <c r="L23" s="7"/>
      <c r="M23" s="84">
        <v>2351.64</v>
      </c>
      <c r="N23" s="7">
        <v>2351.64</v>
      </c>
      <c r="O23" s="35" t="s">
        <v>107</v>
      </c>
      <c r="P23" s="51" t="s">
        <v>157</v>
      </c>
      <c r="Q23" s="39" t="s">
        <v>59</v>
      </c>
      <c r="R23" s="7"/>
      <c r="S23" s="7"/>
      <c r="T23" s="45" t="s">
        <v>155</v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s="28" customFormat="1" ht="76.5" hidden="1">
      <c r="A24" s="8">
        <f t="shared" si="0"/>
        <v>18</v>
      </c>
      <c r="B24" s="24" t="s">
        <v>92</v>
      </c>
      <c r="C24" s="16" t="s">
        <v>88</v>
      </c>
      <c r="D24" s="29">
        <v>46013</v>
      </c>
      <c r="E24" s="8" t="s">
        <v>87</v>
      </c>
      <c r="F24" s="8"/>
      <c r="G24" s="8">
        <v>49992</v>
      </c>
      <c r="H24" s="24" t="s">
        <v>89</v>
      </c>
      <c r="I24" s="24" t="s">
        <v>90</v>
      </c>
      <c r="J24" s="8"/>
      <c r="K24" s="8"/>
      <c r="L24" s="8"/>
      <c r="M24" s="80">
        <v>4166</v>
      </c>
      <c r="N24" s="8">
        <v>12498</v>
      </c>
      <c r="O24" s="34" t="s">
        <v>93</v>
      </c>
      <c r="P24" s="55"/>
      <c r="Q24" s="21" t="s">
        <v>91</v>
      </c>
      <c r="R24" s="8"/>
      <c r="S24" s="8"/>
      <c r="T24" s="52" t="s">
        <v>156</v>
      </c>
    </row>
    <row r="25" spans="1:31" s="28" customFormat="1" ht="76.5" hidden="1">
      <c r="A25" s="8">
        <f t="shared" si="0"/>
        <v>19</v>
      </c>
      <c r="B25" s="46" t="s">
        <v>40</v>
      </c>
      <c r="C25" s="62" t="s">
        <v>41</v>
      </c>
      <c r="D25" s="20">
        <v>46015</v>
      </c>
      <c r="E25" s="19" t="s">
        <v>42</v>
      </c>
      <c r="F25" s="19">
        <v>141370</v>
      </c>
      <c r="G25" s="2">
        <v>141370</v>
      </c>
      <c r="H25" s="24" t="s">
        <v>43</v>
      </c>
      <c r="I25" s="24" t="s">
        <v>44</v>
      </c>
      <c r="J25" s="8"/>
      <c r="K25" s="8"/>
      <c r="L25" s="8"/>
      <c r="M25" s="80">
        <v>138908.5</v>
      </c>
      <c r="N25" s="8">
        <v>138908.5</v>
      </c>
      <c r="O25" s="34" t="s">
        <v>94</v>
      </c>
      <c r="P25" s="53">
        <v>9761863</v>
      </c>
      <c r="Q25" s="39" t="s">
        <v>45</v>
      </c>
      <c r="R25" s="8"/>
      <c r="S25" s="8"/>
      <c r="T25" s="52" t="s">
        <v>155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8" customFormat="1" ht="76.5" hidden="1">
      <c r="A26" s="8">
        <f t="shared" si="0"/>
        <v>20</v>
      </c>
      <c r="B26" s="46" t="s">
        <v>40</v>
      </c>
      <c r="C26" s="62" t="s">
        <v>46</v>
      </c>
      <c r="D26" s="20">
        <v>46015</v>
      </c>
      <c r="E26" s="19" t="s">
        <v>47</v>
      </c>
      <c r="F26" s="19">
        <v>238200</v>
      </c>
      <c r="G26" s="2">
        <v>237700</v>
      </c>
      <c r="H26" s="25" t="s">
        <v>48</v>
      </c>
      <c r="I26" s="25" t="s">
        <v>49</v>
      </c>
      <c r="J26" s="8"/>
      <c r="K26" s="8"/>
      <c r="L26" s="8"/>
      <c r="M26" s="80">
        <v>218520</v>
      </c>
      <c r="N26" s="8">
        <v>237860</v>
      </c>
      <c r="O26" s="34" t="s">
        <v>96</v>
      </c>
      <c r="P26" s="53">
        <v>9761630</v>
      </c>
      <c r="Q26" s="39" t="s">
        <v>50</v>
      </c>
      <c r="R26" s="8"/>
      <c r="S26" s="8"/>
      <c r="T26" s="52" t="s">
        <v>155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28" customFormat="1" ht="63.75" hidden="1">
      <c r="A27" s="8">
        <f t="shared" si="0"/>
        <v>21</v>
      </c>
      <c r="B27" s="21" t="s">
        <v>124</v>
      </c>
      <c r="C27" s="25" t="s">
        <v>125</v>
      </c>
      <c r="D27" s="29">
        <v>46015</v>
      </c>
      <c r="E27" s="8">
        <v>3103</v>
      </c>
      <c r="F27" s="8">
        <v>1446646.15</v>
      </c>
      <c r="G27" s="8">
        <v>1446646.15</v>
      </c>
      <c r="H27" s="25" t="s">
        <v>130</v>
      </c>
      <c r="I27" s="25" t="s">
        <v>133</v>
      </c>
      <c r="J27" s="8">
        <v>1</v>
      </c>
      <c r="K27" s="8">
        <v>1429584.73</v>
      </c>
      <c r="M27" s="80">
        <v>620474.04</v>
      </c>
      <c r="N27" s="80">
        <v>839093.41</v>
      </c>
      <c r="O27" s="34" t="s">
        <v>154</v>
      </c>
      <c r="P27" s="54" t="s">
        <v>177</v>
      </c>
      <c r="Q27" s="21" t="s">
        <v>131</v>
      </c>
      <c r="R27" s="8"/>
      <c r="S27" s="8"/>
      <c r="T27" s="52" t="s">
        <v>156</v>
      </c>
    </row>
    <row r="28" spans="1:31" s="28" customFormat="1" ht="89.25" hidden="1">
      <c r="A28" s="8">
        <f t="shared" si="0"/>
        <v>22</v>
      </c>
      <c r="B28" s="21" t="s">
        <v>124</v>
      </c>
      <c r="C28" s="25" t="s">
        <v>126</v>
      </c>
      <c r="D28" s="29">
        <v>46015</v>
      </c>
      <c r="E28" s="52" t="s">
        <v>140</v>
      </c>
      <c r="F28" s="8">
        <v>745261.73</v>
      </c>
      <c r="G28" s="8">
        <v>745261.73</v>
      </c>
      <c r="H28" s="25" t="s">
        <v>141</v>
      </c>
      <c r="I28" s="25" t="s">
        <v>142</v>
      </c>
      <c r="J28" s="8">
        <v>1</v>
      </c>
      <c r="K28" s="70">
        <v>778872.17</v>
      </c>
      <c r="L28" s="8"/>
      <c r="M28" s="80">
        <v>245097.57</v>
      </c>
      <c r="N28" s="8">
        <v>399529.57</v>
      </c>
      <c r="O28" s="34" t="s">
        <v>153</v>
      </c>
      <c r="P28" s="54" t="s">
        <v>178</v>
      </c>
      <c r="Q28" s="61" t="s">
        <v>143</v>
      </c>
      <c r="R28" s="8"/>
      <c r="S28" s="8"/>
      <c r="T28" s="52" t="s">
        <v>156</v>
      </c>
    </row>
    <row r="29" spans="1:31" s="28" customFormat="1" ht="51" hidden="1">
      <c r="A29" s="8">
        <f t="shared" si="0"/>
        <v>23</v>
      </c>
      <c r="B29" s="21" t="s">
        <v>124</v>
      </c>
      <c r="C29" s="25" t="s">
        <v>127</v>
      </c>
      <c r="D29" s="29">
        <v>46015</v>
      </c>
      <c r="E29" s="8">
        <v>2238</v>
      </c>
      <c r="F29" s="8">
        <v>490368.31</v>
      </c>
      <c r="G29" s="8">
        <v>490368.31</v>
      </c>
      <c r="H29" s="25" t="s">
        <v>134</v>
      </c>
      <c r="I29" s="25" t="s">
        <v>135</v>
      </c>
      <c r="J29" s="8">
        <v>1</v>
      </c>
      <c r="K29" s="8">
        <v>523843.3</v>
      </c>
      <c r="L29" s="8"/>
      <c r="M29" s="80">
        <v>118583.84</v>
      </c>
      <c r="N29" s="8">
        <v>193284.39</v>
      </c>
      <c r="O29" s="34" t="s">
        <v>152</v>
      </c>
      <c r="P29" s="54" t="s">
        <v>176</v>
      </c>
      <c r="Q29" s="21" t="s">
        <v>136</v>
      </c>
      <c r="R29" s="8"/>
      <c r="S29" s="8"/>
      <c r="T29" s="52" t="s">
        <v>156</v>
      </c>
    </row>
    <row r="30" spans="1:31" s="28" customFormat="1" ht="63.75" hidden="1">
      <c r="A30" s="8">
        <f t="shared" si="0"/>
        <v>24</v>
      </c>
      <c r="B30" s="21" t="s">
        <v>124</v>
      </c>
      <c r="C30" s="25" t="s">
        <v>128</v>
      </c>
      <c r="D30" s="29">
        <v>46015</v>
      </c>
      <c r="E30" s="52" t="s">
        <v>129</v>
      </c>
      <c r="F30" s="8">
        <v>356439.85</v>
      </c>
      <c r="G30" s="8">
        <v>356439.85</v>
      </c>
      <c r="H30" s="25" t="s">
        <v>130</v>
      </c>
      <c r="I30" s="25" t="s">
        <v>133</v>
      </c>
      <c r="J30" s="8">
        <v>1</v>
      </c>
      <c r="K30" s="8">
        <v>362066.47</v>
      </c>
      <c r="L30" s="8"/>
      <c r="M30" s="80">
        <v>72357.89</v>
      </c>
      <c r="N30" s="8">
        <v>108338.14</v>
      </c>
      <c r="O30" s="34" t="s">
        <v>132</v>
      </c>
      <c r="P30" s="54" t="s">
        <v>179</v>
      </c>
      <c r="Q30" s="21" t="s">
        <v>131</v>
      </c>
      <c r="R30" s="8"/>
      <c r="S30" s="8"/>
      <c r="T30" s="52" t="s">
        <v>156</v>
      </c>
    </row>
    <row r="31" spans="1:31" s="28" customFormat="1" ht="38.25" hidden="1">
      <c r="A31" s="8">
        <f t="shared" si="0"/>
        <v>25</v>
      </c>
      <c r="B31" s="21" t="s">
        <v>124</v>
      </c>
      <c r="C31" s="25" t="s">
        <v>125</v>
      </c>
      <c r="D31" s="29">
        <v>46015</v>
      </c>
      <c r="E31" s="8">
        <v>95</v>
      </c>
      <c r="F31" s="8">
        <v>2064803.58</v>
      </c>
      <c r="G31" s="8">
        <v>2064803.58</v>
      </c>
      <c r="H31" s="25" t="s">
        <v>137</v>
      </c>
      <c r="I31" s="25" t="s">
        <v>138</v>
      </c>
      <c r="J31" s="8">
        <v>1</v>
      </c>
      <c r="K31" s="8">
        <v>2060241.68</v>
      </c>
      <c r="L31" s="8"/>
      <c r="M31" s="80">
        <v>821624.45</v>
      </c>
      <c r="N31" s="8">
        <v>1176967.1499999999</v>
      </c>
      <c r="O31" s="34" t="s">
        <v>151</v>
      </c>
      <c r="P31" s="54" t="s">
        <v>175</v>
      </c>
      <c r="Q31" s="61" t="s">
        <v>139</v>
      </c>
      <c r="R31" s="8"/>
      <c r="S31" s="8"/>
      <c r="T31" s="52" t="s">
        <v>156</v>
      </c>
    </row>
    <row r="32" spans="1:31" s="28" customFormat="1" ht="51" hidden="1">
      <c r="A32" s="8">
        <f t="shared" si="0"/>
        <v>26</v>
      </c>
      <c r="B32" s="21" t="s">
        <v>144</v>
      </c>
      <c r="C32" s="25" t="s">
        <v>145</v>
      </c>
      <c r="D32" s="29">
        <v>46015</v>
      </c>
      <c r="E32" s="52" t="s">
        <v>149</v>
      </c>
      <c r="F32" s="8">
        <v>3515581.92</v>
      </c>
      <c r="G32" s="8">
        <v>3515581.92</v>
      </c>
      <c r="H32" s="25" t="s">
        <v>146</v>
      </c>
      <c r="I32" s="25" t="s">
        <v>147</v>
      </c>
      <c r="J32" s="8"/>
      <c r="K32" s="8"/>
      <c r="L32" s="8"/>
      <c r="M32" s="80">
        <v>514875.89</v>
      </c>
      <c r="N32" s="8">
        <v>514875.89</v>
      </c>
      <c r="O32" s="34" t="s">
        <v>150</v>
      </c>
      <c r="P32" s="54" t="s">
        <v>174</v>
      </c>
      <c r="Q32" s="21" t="s">
        <v>148</v>
      </c>
      <c r="R32" s="8"/>
      <c r="S32" s="8"/>
      <c r="T32" s="52" t="s">
        <v>156</v>
      </c>
    </row>
    <row r="33" spans="1:31" s="28" customFormat="1" ht="76.5" hidden="1">
      <c r="A33" s="8">
        <f t="shared" si="0"/>
        <v>27</v>
      </c>
      <c r="B33" s="46" t="s">
        <v>40</v>
      </c>
      <c r="C33" s="62" t="s">
        <v>51</v>
      </c>
      <c r="D33" s="20">
        <v>46016</v>
      </c>
      <c r="E33" s="19" t="s">
        <v>52</v>
      </c>
      <c r="F33" s="19">
        <v>148656.20000000001</v>
      </c>
      <c r="G33" s="2">
        <v>109599</v>
      </c>
      <c r="H33" s="24" t="s">
        <v>53</v>
      </c>
      <c r="I33" s="24" t="s">
        <v>54</v>
      </c>
      <c r="J33" s="8"/>
      <c r="K33" s="8"/>
      <c r="L33" s="8"/>
      <c r="M33" s="80">
        <v>98747</v>
      </c>
      <c r="N33" s="8">
        <v>107722</v>
      </c>
      <c r="O33" s="34" t="s">
        <v>97</v>
      </c>
      <c r="P33" s="53">
        <v>9761780</v>
      </c>
      <c r="Q33" s="40" t="s">
        <v>55</v>
      </c>
      <c r="R33" s="8"/>
      <c r="S33" s="8"/>
      <c r="T33" s="52" t="s">
        <v>155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8" customFormat="1" ht="76.5" hidden="1">
      <c r="A34" s="8">
        <f t="shared" si="0"/>
        <v>28</v>
      </c>
      <c r="B34" s="24" t="s">
        <v>92</v>
      </c>
      <c r="C34" s="16" t="s">
        <v>99</v>
      </c>
      <c r="D34" s="29">
        <v>46020</v>
      </c>
      <c r="E34" s="8">
        <v>12026</v>
      </c>
      <c r="F34" s="8"/>
      <c r="G34" s="8">
        <v>453960</v>
      </c>
      <c r="H34" s="47" t="s">
        <v>100</v>
      </c>
      <c r="I34" s="26" t="s">
        <v>101</v>
      </c>
      <c r="J34" s="8"/>
      <c r="K34" s="8"/>
      <c r="L34" s="8"/>
      <c r="M34" s="80">
        <v>201600</v>
      </c>
      <c r="N34" s="8">
        <v>456960</v>
      </c>
      <c r="O34" s="34" t="s">
        <v>98</v>
      </c>
      <c r="P34" s="55"/>
      <c r="Q34" s="21" t="s">
        <v>102</v>
      </c>
      <c r="R34" s="8"/>
      <c r="S34" s="8"/>
      <c r="T34" s="52" t="s">
        <v>156</v>
      </c>
    </row>
    <row r="35" spans="1:31" s="28" customFormat="1" ht="76.5" hidden="1">
      <c r="A35" s="8">
        <f t="shared" si="0"/>
        <v>29</v>
      </c>
      <c r="B35" s="24" t="s">
        <v>92</v>
      </c>
      <c r="C35" s="62" t="s">
        <v>103</v>
      </c>
      <c r="D35" s="29">
        <v>46020</v>
      </c>
      <c r="E35" s="8">
        <v>26</v>
      </c>
      <c r="F35" s="8"/>
      <c r="G35" s="8">
        <v>62400</v>
      </c>
      <c r="H35" s="39" t="s">
        <v>106</v>
      </c>
      <c r="I35" s="32">
        <v>580201358520</v>
      </c>
      <c r="J35" s="8"/>
      <c r="K35" s="8"/>
      <c r="L35" s="8"/>
      <c r="M35" s="80">
        <v>5200</v>
      </c>
      <c r="N35" s="8">
        <v>10400</v>
      </c>
      <c r="O35" s="34" t="s">
        <v>104</v>
      </c>
      <c r="P35" s="55"/>
      <c r="Q35" s="39" t="s">
        <v>105</v>
      </c>
      <c r="R35" s="8"/>
      <c r="S35" s="8"/>
      <c r="T35" s="52" t="s">
        <v>156</v>
      </c>
    </row>
    <row r="36" spans="1:31" s="28" customFormat="1" ht="76.5" hidden="1">
      <c r="A36" s="8">
        <f t="shared" si="0"/>
        <v>30</v>
      </c>
      <c r="B36" s="24" t="s">
        <v>39</v>
      </c>
      <c r="C36" s="62" t="s">
        <v>35</v>
      </c>
      <c r="D36" s="20">
        <v>46021</v>
      </c>
      <c r="E36" s="19" t="s">
        <v>36</v>
      </c>
      <c r="F36" s="19"/>
      <c r="G36" s="2">
        <v>49896</v>
      </c>
      <c r="H36" s="39" t="s">
        <v>37</v>
      </c>
      <c r="I36" s="2">
        <v>5834001032</v>
      </c>
      <c r="J36" s="8"/>
      <c r="K36" s="8"/>
      <c r="L36" s="8"/>
      <c r="M36" s="80">
        <v>45936</v>
      </c>
      <c r="N36" s="8">
        <v>49896</v>
      </c>
      <c r="O36" s="34" t="s">
        <v>95</v>
      </c>
      <c r="P36" s="63"/>
      <c r="Q36" s="40" t="s">
        <v>38</v>
      </c>
      <c r="R36" s="8"/>
      <c r="S36" s="8"/>
      <c r="T36" s="52" t="s">
        <v>155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8" customFormat="1" ht="76.5" hidden="1">
      <c r="A37" s="8">
        <f t="shared" si="0"/>
        <v>31</v>
      </c>
      <c r="B37" s="56" t="s">
        <v>92</v>
      </c>
      <c r="C37" s="56" t="s">
        <v>181</v>
      </c>
      <c r="D37" s="57">
        <v>46041.639542627316</v>
      </c>
      <c r="E37" s="56" t="s">
        <v>188</v>
      </c>
      <c r="F37" s="56"/>
      <c r="G37" s="58">
        <v>38526.239999999998</v>
      </c>
      <c r="H37" s="56" t="s">
        <v>196</v>
      </c>
      <c r="I37" s="56" t="s">
        <v>203</v>
      </c>
      <c r="J37" s="8"/>
      <c r="K37" s="8"/>
      <c r="L37" s="8"/>
      <c r="M37" s="80">
        <v>3210.52</v>
      </c>
      <c r="N37" s="8">
        <v>9631.56</v>
      </c>
      <c r="O37" s="56" t="s">
        <v>210</v>
      </c>
      <c r="P37" s="55"/>
      <c r="Q37" s="21" t="s">
        <v>217</v>
      </c>
      <c r="R37" s="8"/>
      <c r="S37" s="8"/>
      <c r="T37" s="52" t="s">
        <v>156</v>
      </c>
    </row>
    <row r="38" spans="1:31" s="28" customFormat="1" ht="76.5" hidden="1">
      <c r="A38" s="8">
        <f t="shared" si="0"/>
        <v>32</v>
      </c>
      <c r="B38" s="56" t="s">
        <v>92</v>
      </c>
      <c r="C38" s="56" t="s">
        <v>182</v>
      </c>
      <c r="D38" s="57">
        <v>46041.641748692127</v>
      </c>
      <c r="E38" s="56" t="s">
        <v>189</v>
      </c>
      <c r="F38" s="56"/>
      <c r="G38" s="58">
        <v>23296</v>
      </c>
      <c r="H38" s="56" t="s">
        <v>196</v>
      </c>
      <c r="I38" s="56" t="s">
        <v>203</v>
      </c>
      <c r="J38" s="8"/>
      <c r="K38" s="8"/>
      <c r="L38" s="8"/>
      <c r="M38" s="80">
        <v>2912</v>
      </c>
      <c r="N38" s="8">
        <v>8736</v>
      </c>
      <c r="O38" s="56" t="s">
        <v>211</v>
      </c>
      <c r="P38" s="55"/>
      <c r="Q38" s="21" t="s">
        <v>217</v>
      </c>
      <c r="R38" s="8"/>
      <c r="S38" s="8"/>
      <c r="T38" s="52" t="s">
        <v>156</v>
      </c>
    </row>
    <row r="39" spans="1:31" s="28" customFormat="1" ht="76.5" hidden="1">
      <c r="A39" s="8">
        <f t="shared" ref="A39:A65" si="1">A38+1</f>
        <v>33</v>
      </c>
      <c r="B39" s="56" t="s">
        <v>92</v>
      </c>
      <c r="C39" s="56" t="s">
        <v>257</v>
      </c>
      <c r="D39" s="57">
        <v>46041.664439930551</v>
      </c>
      <c r="E39" s="56" t="s">
        <v>262</v>
      </c>
      <c r="F39" s="56"/>
      <c r="G39" s="58">
        <v>76155.17</v>
      </c>
      <c r="H39" s="56" t="s">
        <v>265</v>
      </c>
      <c r="I39" s="56" t="s">
        <v>268</v>
      </c>
      <c r="J39" s="8"/>
      <c r="K39" s="8"/>
      <c r="L39" s="8"/>
      <c r="M39" s="80">
        <v>25299.86</v>
      </c>
      <c r="N39" s="8">
        <v>53934.85</v>
      </c>
      <c r="O39" s="56" t="s">
        <v>273</v>
      </c>
      <c r="P39" s="34"/>
      <c r="Q39" s="21" t="s">
        <v>276</v>
      </c>
      <c r="R39" s="8"/>
      <c r="S39" s="8"/>
      <c r="T39" s="52" t="s">
        <v>156</v>
      </c>
    </row>
    <row r="40" spans="1:31" s="28" customFormat="1" ht="76.5" hidden="1">
      <c r="A40" s="8">
        <f t="shared" si="1"/>
        <v>34</v>
      </c>
      <c r="B40" s="56" t="s">
        <v>92</v>
      </c>
      <c r="C40" s="56" t="s">
        <v>183</v>
      </c>
      <c r="D40" s="57">
        <v>46041.667713194445</v>
      </c>
      <c r="E40" s="56" t="s">
        <v>190</v>
      </c>
      <c r="F40" s="56"/>
      <c r="G40" s="58">
        <v>43200</v>
      </c>
      <c r="H40" s="56" t="s">
        <v>197</v>
      </c>
      <c r="I40" s="56" t="s">
        <v>204</v>
      </c>
      <c r="J40" s="8"/>
      <c r="K40" s="8"/>
      <c r="L40" s="8"/>
      <c r="M40" s="80">
        <v>3600</v>
      </c>
      <c r="N40" s="8">
        <v>10800</v>
      </c>
      <c r="O40" s="56" t="s">
        <v>212</v>
      </c>
      <c r="P40" s="55"/>
      <c r="Q40" s="21" t="s">
        <v>218</v>
      </c>
      <c r="R40" s="8"/>
      <c r="S40" s="8"/>
      <c r="T40" s="52" t="s">
        <v>156</v>
      </c>
    </row>
    <row r="41" spans="1:31" s="28" customFormat="1" ht="76.5" hidden="1">
      <c r="A41" s="8">
        <f t="shared" si="1"/>
        <v>35</v>
      </c>
      <c r="B41" s="56" t="s">
        <v>92</v>
      </c>
      <c r="C41" s="56" t="s">
        <v>184</v>
      </c>
      <c r="D41" s="57">
        <v>46041.68844633102</v>
      </c>
      <c r="E41" s="56" t="s">
        <v>191</v>
      </c>
      <c r="F41" s="56"/>
      <c r="G41" s="58">
        <v>529097.93999999994</v>
      </c>
      <c r="H41" s="56" t="s">
        <v>198</v>
      </c>
      <c r="I41" s="56" t="s">
        <v>205</v>
      </c>
      <c r="J41" s="8"/>
      <c r="K41" s="8"/>
      <c r="L41" s="8"/>
      <c r="M41" s="80">
        <v>43626.18</v>
      </c>
      <c r="N41" s="8">
        <v>130878.54</v>
      </c>
      <c r="O41" s="56" t="s">
        <v>213</v>
      </c>
      <c r="P41" s="55"/>
      <c r="Q41" s="21" t="s">
        <v>222</v>
      </c>
      <c r="R41" s="8"/>
      <c r="S41" s="8"/>
      <c r="T41" s="52" t="s">
        <v>156</v>
      </c>
    </row>
    <row r="42" spans="1:31" s="28" customFormat="1" ht="76.5" hidden="1">
      <c r="A42" s="8">
        <f t="shared" si="1"/>
        <v>36</v>
      </c>
      <c r="B42" s="56" t="s">
        <v>92</v>
      </c>
      <c r="C42" s="56" t="s">
        <v>181</v>
      </c>
      <c r="D42" s="57">
        <v>46042.447874768513</v>
      </c>
      <c r="E42" s="56" t="s">
        <v>192</v>
      </c>
      <c r="F42" s="56"/>
      <c r="G42" s="58">
        <v>20226.240000000002</v>
      </c>
      <c r="H42" s="56" t="s">
        <v>199</v>
      </c>
      <c r="I42" s="56" t="s">
        <v>206</v>
      </c>
      <c r="J42" s="8"/>
      <c r="K42" s="8"/>
      <c r="L42" s="8"/>
      <c r="M42" s="80">
        <v>1685.52</v>
      </c>
      <c r="N42" s="8">
        <v>5056.5600000000004</v>
      </c>
      <c r="O42" s="56" t="s">
        <v>214</v>
      </c>
      <c r="P42" s="55"/>
      <c r="Q42" s="21" t="s">
        <v>219</v>
      </c>
      <c r="R42" s="8"/>
      <c r="S42" s="8"/>
      <c r="T42" s="52" t="s">
        <v>156</v>
      </c>
    </row>
    <row r="43" spans="1:31" s="28" customFormat="1" ht="76.5" hidden="1">
      <c r="A43" s="8">
        <f t="shared" si="1"/>
        <v>37</v>
      </c>
      <c r="B43" s="56" t="s">
        <v>92</v>
      </c>
      <c r="C43" s="56" t="s">
        <v>185</v>
      </c>
      <c r="D43" s="57">
        <v>46042.55153665509</v>
      </c>
      <c r="E43" s="56" t="s">
        <v>193</v>
      </c>
      <c r="F43" s="56"/>
      <c r="G43" s="58">
        <v>39804</v>
      </c>
      <c r="H43" s="56" t="s">
        <v>200</v>
      </c>
      <c r="I43" s="56" t="s">
        <v>207</v>
      </c>
      <c r="J43" s="8"/>
      <c r="K43" s="8"/>
      <c r="L43" s="8"/>
      <c r="M43" s="80">
        <v>3317</v>
      </c>
      <c r="N43" s="8">
        <v>9951</v>
      </c>
      <c r="O43" s="56" t="s">
        <v>215</v>
      </c>
      <c r="P43" s="55"/>
      <c r="Q43" s="21" t="s">
        <v>220</v>
      </c>
      <c r="R43" s="8"/>
      <c r="S43" s="8"/>
      <c r="T43" s="52" t="s">
        <v>156</v>
      </c>
    </row>
    <row r="44" spans="1:31" s="28" customFormat="1" ht="76.5" hidden="1">
      <c r="A44" s="8">
        <f t="shared" si="1"/>
        <v>38</v>
      </c>
      <c r="B44" s="56" t="s">
        <v>92</v>
      </c>
      <c r="C44" s="56" t="s">
        <v>180</v>
      </c>
      <c r="D44" s="57">
        <v>46048.494275266203</v>
      </c>
      <c r="E44" s="56" t="s">
        <v>187</v>
      </c>
      <c r="F44" s="56"/>
      <c r="G44" s="58">
        <v>28694.639999999999</v>
      </c>
      <c r="H44" s="56" t="s">
        <v>195</v>
      </c>
      <c r="I44" s="56" t="s">
        <v>202</v>
      </c>
      <c r="J44" s="8"/>
      <c r="K44" s="8"/>
      <c r="L44" s="8"/>
      <c r="M44" s="80">
        <v>2391.2199999999998</v>
      </c>
      <c r="N44" s="8">
        <v>7173.66</v>
      </c>
      <c r="O44" s="56" t="s">
        <v>209</v>
      </c>
      <c r="P44" s="55"/>
      <c r="Q44" s="56" t="s">
        <v>195</v>
      </c>
      <c r="R44" s="8"/>
      <c r="S44" s="8"/>
      <c r="T44" s="52" t="s">
        <v>156</v>
      </c>
    </row>
    <row r="45" spans="1:31" s="28" customFormat="1" ht="127.5" hidden="1">
      <c r="A45" s="8">
        <f t="shared" si="1"/>
        <v>39</v>
      </c>
      <c r="B45" s="56" t="s">
        <v>92</v>
      </c>
      <c r="C45" s="56" t="s">
        <v>186</v>
      </c>
      <c r="D45" s="57">
        <v>46048.5222158912</v>
      </c>
      <c r="E45" s="56" t="s">
        <v>194</v>
      </c>
      <c r="F45" s="56"/>
      <c r="G45" s="58">
        <v>121019.4</v>
      </c>
      <c r="H45" s="56" t="s">
        <v>201</v>
      </c>
      <c r="I45" s="56" t="s">
        <v>208</v>
      </c>
      <c r="J45" s="8"/>
      <c r="K45" s="8"/>
      <c r="L45" s="8"/>
      <c r="M45" s="80">
        <v>0</v>
      </c>
      <c r="N45" s="8">
        <v>30254.85</v>
      </c>
      <c r="O45" s="56" t="s">
        <v>216</v>
      </c>
      <c r="P45" s="55"/>
      <c r="Q45" s="21" t="s">
        <v>221</v>
      </c>
      <c r="R45" s="8"/>
      <c r="S45" s="8"/>
      <c r="T45" s="52" t="s">
        <v>156</v>
      </c>
    </row>
    <row r="46" spans="1:31" s="28" customFormat="1" ht="76.5" hidden="1">
      <c r="A46" s="8">
        <f t="shared" si="1"/>
        <v>40</v>
      </c>
      <c r="B46" s="64" t="s">
        <v>92</v>
      </c>
      <c r="C46" s="56" t="s">
        <v>225</v>
      </c>
      <c r="D46" s="57">
        <v>46050</v>
      </c>
      <c r="E46" s="56" t="s">
        <v>227</v>
      </c>
      <c r="F46" s="56"/>
      <c r="G46" s="58">
        <v>218200</v>
      </c>
      <c r="H46" s="56" t="s">
        <v>229</v>
      </c>
      <c r="I46" s="56" t="s">
        <v>231</v>
      </c>
      <c r="J46" s="8"/>
      <c r="K46" s="8"/>
      <c r="L46" s="8"/>
      <c r="M46" s="80">
        <v>0</v>
      </c>
      <c r="N46" s="8">
        <v>37600</v>
      </c>
      <c r="O46" s="56" t="s">
        <v>223</v>
      </c>
      <c r="P46" s="55"/>
      <c r="Q46" s="21" t="s">
        <v>233</v>
      </c>
      <c r="R46" s="8"/>
      <c r="S46" s="8"/>
      <c r="T46" s="52" t="s">
        <v>156</v>
      </c>
    </row>
    <row r="47" spans="1:31" s="28" customFormat="1" ht="89.25" hidden="1">
      <c r="A47" s="8">
        <f t="shared" si="1"/>
        <v>41</v>
      </c>
      <c r="B47" s="64" t="s">
        <v>92</v>
      </c>
      <c r="C47" s="56" t="s">
        <v>226</v>
      </c>
      <c r="D47" s="57">
        <v>46050</v>
      </c>
      <c r="E47" s="56" t="s">
        <v>228</v>
      </c>
      <c r="F47" s="56"/>
      <c r="G47" s="58">
        <v>124078.05</v>
      </c>
      <c r="H47" s="56" t="s">
        <v>230</v>
      </c>
      <c r="I47" s="56" t="s">
        <v>232</v>
      </c>
      <c r="J47" s="8"/>
      <c r="K47" s="8"/>
      <c r="L47" s="8"/>
      <c r="M47" s="80">
        <v>0</v>
      </c>
      <c r="N47" s="8">
        <v>39168.75</v>
      </c>
      <c r="O47" s="56" t="s">
        <v>224</v>
      </c>
      <c r="P47" s="55"/>
      <c r="Q47" s="21" t="s">
        <v>234</v>
      </c>
      <c r="R47" s="8"/>
      <c r="S47" s="8"/>
      <c r="T47" s="52" t="s">
        <v>156</v>
      </c>
    </row>
    <row r="48" spans="1:31" s="28" customFormat="1" ht="76.5" hidden="1">
      <c r="A48" s="8">
        <f t="shared" si="1"/>
        <v>42</v>
      </c>
      <c r="B48" s="56" t="s">
        <v>92</v>
      </c>
      <c r="C48" s="56" t="s">
        <v>249</v>
      </c>
      <c r="D48" s="57">
        <v>46050.598166666663</v>
      </c>
      <c r="E48" s="56" t="s">
        <v>241</v>
      </c>
      <c r="F48" s="56"/>
      <c r="G48" s="58">
        <v>32400</v>
      </c>
      <c r="H48" s="56" t="s">
        <v>245</v>
      </c>
      <c r="I48" s="56" t="s">
        <v>243</v>
      </c>
      <c r="J48" s="8"/>
      <c r="K48" s="8"/>
      <c r="L48" s="8"/>
      <c r="M48" s="80">
        <v>8400</v>
      </c>
      <c r="N48" s="8">
        <v>8400</v>
      </c>
      <c r="O48" s="56" t="s">
        <v>237</v>
      </c>
      <c r="P48" s="55"/>
      <c r="Q48" s="59" t="s">
        <v>251</v>
      </c>
      <c r="R48" s="8"/>
      <c r="S48" s="8"/>
      <c r="T48" s="52" t="s">
        <v>156</v>
      </c>
    </row>
    <row r="49" spans="1:31" s="28" customFormat="1" ht="76.5" hidden="1">
      <c r="A49" s="8">
        <f t="shared" si="1"/>
        <v>43</v>
      </c>
      <c r="B49" s="56" t="s">
        <v>92</v>
      </c>
      <c r="C49" s="56" t="s">
        <v>247</v>
      </c>
      <c r="D49" s="57">
        <v>46051.553672187496</v>
      </c>
      <c r="E49" s="56" t="s">
        <v>239</v>
      </c>
      <c r="F49" s="56"/>
      <c r="G49" s="58">
        <v>38360</v>
      </c>
      <c r="H49" s="56" t="s">
        <v>195</v>
      </c>
      <c r="I49" s="56" t="s">
        <v>202</v>
      </c>
      <c r="J49" s="8"/>
      <c r="K49" s="8"/>
      <c r="L49" s="8"/>
      <c r="M49" s="80">
        <v>0</v>
      </c>
      <c r="N49" s="8">
        <v>0</v>
      </c>
      <c r="O49" s="56" t="s">
        <v>235</v>
      </c>
      <c r="P49" s="55"/>
      <c r="Q49" s="56" t="s">
        <v>195</v>
      </c>
      <c r="R49" s="8"/>
      <c r="S49" s="8"/>
      <c r="T49" s="52" t="s">
        <v>156</v>
      </c>
    </row>
    <row r="50" spans="1:31" s="28" customFormat="1" ht="76.5" hidden="1">
      <c r="A50" s="8">
        <f t="shared" si="1"/>
        <v>44</v>
      </c>
      <c r="B50" s="56" t="s">
        <v>92</v>
      </c>
      <c r="C50" s="56" t="s">
        <v>248</v>
      </c>
      <c r="D50" s="57">
        <v>46051.556523993051</v>
      </c>
      <c r="E50" s="56" t="s">
        <v>240</v>
      </c>
      <c r="F50" s="56"/>
      <c r="G50" s="58">
        <v>13702.5</v>
      </c>
      <c r="H50" s="56" t="s">
        <v>195</v>
      </c>
      <c r="I50" s="56" t="s">
        <v>202</v>
      </c>
      <c r="J50" s="8"/>
      <c r="K50" s="8"/>
      <c r="L50" s="8"/>
      <c r="M50" s="80">
        <v>0</v>
      </c>
      <c r="N50" s="8">
        <v>0</v>
      </c>
      <c r="O50" s="56" t="s">
        <v>236</v>
      </c>
      <c r="P50" s="55"/>
      <c r="Q50" s="56" t="s">
        <v>195</v>
      </c>
      <c r="R50" s="8"/>
      <c r="S50" s="8"/>
      <c r="T50" s="52" t="s">
        <v>156</v>
      </c>
    </row>
    <row r="51" spans="1:31" s="28" customFormat="1" ht="76.5" hidden="1">
      <c r="A51" s="8">
        <f t="shared" si="1"/>
        <v>45</v>
      </c>
      <c r="B51" s="56" t="s">
        <v>92</v>
      </c>
      <c r="C51" s="56" t="s">
        <v>250</v>
      </c>
      <c r="D51" s="57">
        <v>46051.568445682868</v>
      </c>
      <c r="E51" s="56" t="s">
        <v>242</v>
      </c>
      <c r="F51" s="56"/>
      <c r="G51" s="58">
        <v>120000</v>
      </c>
      <c r="H51" s="56" t="s">
        <v>246</v>
      </c>
      <c r="I51" s="56" t="s">
        <v>244</v>
      </c>
      <c r="J51" s="8"/>
      <c r="K51" s="8"/>
      <c r="L51" s="8"/>
      <c r="M51" s="80">
        <v>5000</v>
      </c>
      <c r="N51" s="8">
        <v>20000</v>
      </c>
      <c r="O51" s="56" t="s">
        <v>238</v>
      </c>
      <c r="P51" s="55"/>
      <c r="Q51" s="39" t="s">
        <v>252</v>
      </c>
      <c r="R51" s="8"/>
      <c r="S51" s="8"/>
      <c r="T51" s="52" t="s">
        <v>156</v>
      </c>
    </row>
    <row r="52" spans="1:31" s="28" customFormat="1" ht="76.5" hidden="1">
      <c r="A52" s="8">
        <f t="shared" si="1"/>
        <v>46</v>
      </c>
      <c r="B52" s="56" t="s">
        <v>92</v>
      </c>
      <c r="C52" s="56" t="s">
        <v>253</v>
      </c>
      <c r="D52" s="57">
        <v>46055.557343090273</v>
      </c>
      <c r="E52" s="56" t="s">
        <v>258</v>
      </c>
      <c r="F52" s="56"/>
      <c r="G52" s="58">
        <v>108252</v>
      </c>
      <c r="H52" s="56" t="s">
        <v>263</v>
      </c>
      <c r="I52" s="56" t="s">
        <v>266</v>
      </c>
      <c r="J52" s="8"/>
      <c r="K52" s="8"/>
      <c r="L52" s="8"/>
      <c r="M52" s="80">
        <v>0</v>
      </c>
      <c r="N52" s="8">
        <v>27063</v>
      </c>
      <c r="O52" s="56" t="s">
        <v>269</v>
      </c>
      <c r="P52" s="60"/>
      <c r="Q52" s="21" t="s">
        <v>274</v>
      </c>
      <c r="R52" s="8"/>
      <c r="S52" s="8"/>
      <c r="T52" s="52" t="s">
        <v>156</v>
      </c>
    </row>
    <row r="53" spans="1:31" s="28" customFormat="1" ht="76.5" hidden="1">
      <c r="A53" s="8">
        <f t="shared" si="1"/>
        <v>47</v>
      </c>
      <c r="B53" s="56" t="s">
        <v>92</v>
      </c>
      <c r="C53" s="56" t="s">
        <v>254</v>
      </c>
      <c r="D53" s="57">
        <v>46055.559210069441</v>
      </c>
      <c r="E53" s="56" t="s">
        <v>259</v>
      </c>
      <c r="F53" s="56"/>
      <c r="G53" s="58">
        <v>45000</v>
      </c>
      <c r="H53" s="56" t="s">
        <v>263</v>
      </c>
      <c r="I53" s="56" t="s">
        <v>266</v>
      </c>
      <c r="J53" s="8"/>
      <c r="K53" s="8"/>
      <c r="L53" s="8"/>
      <c r="M53" s="80">
        <v>3750</v>
      </c>
      <c r="N53" s="8">
        <v>11250</v>
      </c>
      <c r="O53" s="56" t="s">
        <v>270</v>
      </c>
      <c r="P53" s="60"/>
      <c r="Q53" s="21" t="s">
        <v>274</v>
      </c>
      <c r="R53" s="8"/>
      <c r="S53" s="8"/>
      <c r="T53" s="52" t="s">
        <v>156</v>
      </c>
    </row>
    <row r="54" spans="1:31" s="28" customFormat="1" ht="76.5" hidden="1">
      <c r="A54" s="8">
        <f t="shared" si="1"/>
        <v>48</v>
      </c>
      <c r="B54" s="56" t="s">
        <v>92</v>
      </c>
      <c r="C54" s="56" t="s">
        <v>255</v>
      </c>
      <c r="D54" s="57">
        <v>46055.56110648148</v>
      </c>
      <c r="E54" s="56" t="s">
        <v>260</v>
      </c>
      <c r="F54" s="56"/>
      <c r="G54" s="58">
        <v>82200</v>
      </c>
      <c r="H54" s="56" t="s">
        <v>263</v>
      </c>
      <c r="I54" s="56" t="s">
        <v>266</v>
      </c>
      <c r="J54" s="8"/>
      <c r="K54" s="8"/>
      <c r="L54" s="8"/>
      <c r="M54" s="80">
        <v>6850</v>
      </c>
      <c r="N54" s="8">
        <v>20550</v>
      </c>
      <c r="O54" s="56" t="s">
        <v>271</v>
      </c>
      <c r="P54" s="60"/>
      <c r="Q54" s="21" t="s">
        <v>274</v>
      </c>
      <c r="R54" s="8"/>
      <c r="S54" s="8"/>
      <c r="T54" s="52" t="s">
        <v>156</v>
      </c>
    </row>
    <row r="55" spans="1:31" s="28" customFormat="1" ht="76.5" hidden="1">
      <c r="A55" s="8">
        <f t="shared" si="1"/>
        <v>49</v>
      </c>
      <c r="B55" s="56" t="s">
        <v>92</v>
      </c>
      <c r="C55" s="56" t="s">
        <v>256</v>
      </c>
      <c r="D55" s="57">
        <v>46057.664273726848</v>
      </c>
      <c r="E55" s="56" t="s">
        <v>261</v>
      </c>
      <c r="F55" s="56"/>
      <c r="G55" s="58">
        <v>249989.8</v>
      </c>
      <c r="H55" s="56" t="s">
        <v>264</v>
      </c>
      <c r="I55" s="56" t="s">
        <v>267</v>
      </c>
      <c r="J55" s="8"/>
      <c r="K55" s="8"/>
      <c r="L55" s="8"/>
      <c r="M55" s="80">
        <v>35149.269999999997</v>
      </c>
      <c r="N55" s="8">
        <v>35149.269999999997</v>
      </c>
      <c r="O55" s="56" t="s">
        <v>272</v>
      </c>
      <c r="P55" s="34"/>
      <c r="Q55" s="21" t="s">
        <v>275</v>
      </c>
      <c r="R55" s="8"/>
      <c r="S55" s="8"/>
      <c r="T55" s="52" t="s">
        <v>156</v>
      </c>
    </row>
    <row r="56" spans="1:31" s="28" customFormat="1" ht="76.5" hidden="1">
      <c r="A56" s="8">
        <f t="shared" si="1"/>
        <v>50</v>
      </c>
      <c r="B56" s="65" t="s">
        <v>92</v>
      </c>
      <c r="C56" s="65" t="s">
        <v>279</v>
      </c>
      <c r="D56" s="66">
        <v>46069.619665243052</v>
      </c>
      <c r="E56" s="65" t="s">
        <v>286</v>
      </c>
      <c r="F56" s="65"/>
      <c r="G56" s="67">
        <v>60140</v>
      </c>
      <c r="H56" s="65" t="s">
        <v>288</v>
      </c>
      <c r="I56" s="65" t="s">
        <v>291</v>
      </c>
      <c r="J56" s="68"/>
      <c r="K56" s="68"/>
      <c r="L56" s="68"/>
      <c r="M56" s="85">
        <v>0</v>
      </c>
      <c r="N56" s="68">
        <v>60140</v>
      </c>
      <c r="O56" s="65" t="s">
        <v>298</v>
      </c>
      <c r="P56" s="69"/>
      <c r="Q56" s="59" t="s">
        <v>299</v>
      </c>
      <c r="R56" s="68"/>
      <c r="S56" s="68"/>
      <c r="T56" s="52" t="s">
        <v>156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s="28" customFormat="1" ht="76.5" hidden="1">
      <c r="A57" s="8">
        <f t="shared" si="1"/>
        <v>51</v>
      </c>
      <c r="B57" s="65" t="s">
        <v>92</v>
      </c>
      <c r="C57" s="65" t="s">
        <v>279</v>
      </c>
      <c r="D57" s="66">
        <v>46069.692493171293</v>
      </c>
      <c r="E57" s="65" t="s">
        <v>284</v>
      </c>
      <c r="F57" s="65"/>
      <c r="G57" s="67">
        <v>20000</v>
      </c>
      <c r="H57" s="65" t="s">
        <v>288</v>
      </c>
      <c r="I57" s="65" t="s">
        <v>291</v>
      </c>
      <c r="J57" s="8"/>
      <c r="K57" s="8"/>
      <c r="L57" s="8"/>
      <c r="M57" s="80">
        <v>20000</v>
      </c>
      <c r="N57" s="8">
        <v>20000</v>
      </c>
      <c r="O57" s="65" t="s">
        <v>296</v>
      </c>
      <c r="P57" s="34"/>
      <c r="Q57" s="59" t="s">
        <v>299</v>
      </c>
      <c r="R57" s="8"/>
      <c r="S57" s="8"/>
      <c r="T57" s="52" t="s">
        <v>156</v>
      </c>
    </row>
    <row r="58" spans="1:31" s="28" customFormat="1" ht="76.5" hidden="1">
      <c r="A58" s="8">
        <f t="shared" si="1"/>
        <v>52</v>
      </c>
      <c r="B58" s="65" t="s">
        <v>92</v>
      </c>
      <c r="C58" s="65" t="s">
        <v>99</v>
      </c>
      <c r="D58" s="66">
        <v>46077.670911076384</v>
      </c>
      <c r="E58" s="65" t="s">
        <v>283</v>
      </c>
      <c r="F58" s="65"/>
      <c r="G58" s="67">
        <v>282240</v>
      </c>
      <c r="H58" s="65" t="s">
        <v>100</v>
      </c>
      <c r="I58" s="65" t="s">
        <v>101</v>
      </c>
      <c r="J58" s="8"/>
      <c r="K58" s="8"/>
      <c r="L58" s="8"/>
      <c r="M58" s="80">
        <v>0</v>
      </c>
      <c r="N58" s="8">
        <v>282240</v>
      </c>
      <c r="O58" s="65" t="s">
        <v>295</v>
      </c>
      <c r="P58" s="34"/>
      <c r="Q58" s="59" t="s">
        <v>102</v>
      </c>
      <c r="R58" s="8"/>
      <c r="S58" s="8"/>
      <c r="T58" s="52" t="s">
        <v>156</v>
      </c>
    </row>
    <row r="59" spans="1:31" s="28" customFormat="1" ht="76.5" hidden="1">
      <c r="A59" s="8">
        <f t="shared" si="1"/>
        <v>53</v>
      </c>
      <c r="B59" s="65" t="s">
        <v>92</v>
      </c>
      <c r="C59" s="65" t="s">
        <v>278</v>
      </c>
      <c r="D59" s="66">
        <v>46078.507209456016</v>
      </c>
      <c r="E59" s="65" t="s">
        <v>282</v>
      </c>
      <c r="F59" s="65"/>
      <c r="G59" s="67">
        <v>15390</v>
      </c>
      <c r="H59" s="65" t="s">
        <v>245</v>
      </c>
      <c r="I59" s="65" t="s">
        <v>243</v>
      </c>
      <c r="J59" s="8"/>
      <c r="K59" s="8"/>
      <c r="L59" s="8"/>
      <c r="M59" s="80">
        <v>15390</v>
      </c>
      <c r="N59" s="8">
        <v>15390</v>
      </c>
      <c r="O59" s="65" t="s">
        <v>294</v>
      </c>
      <c r="P59" s="34"/>
      <c r="Q59" s="59" t="s">
        <v>251</v>
      </c>
      <c r="R59" s="8"/>
      <c r="S59" s="8"/>
      <c r="T59" s="52" t="s">
        <v>156</v>
      </c>
    </row>
    <row r="60" spans="1:31" s="28" customFormat="1" ht="76.5" hidden="1">
      <c r="A60" s="8">
        <f t="shared" si="1"/>
        <v>54</v>
      </c>
      <c r="B60" s="65" t="s">
        <v>92</v>
      </c>
      <c r="C60" s="65" t="s">
        <v>277</v>
      </c>
      <c r="D60" s="66">
        <v>46093.412109953701</v>
      </c>
      <c r="E60" s="65" t="s">
        <v>281</v>
      </c>
      <c r="F60" s="65"/>
      <c r="G60" s="67">
        <v>12000</v>
      </c>
      <c r="H60" s="65" t="s">
        <v>287</v>
      </c>
      <c r="I60" s="65" t="s">
        <v>290</v>
      </c>
      <c r="J60" s="8"/>
      <c r="K60" s="8"/>
      <c r="L60" s="8"/>
      <c r="M60" s="80">
        <v>0</v>
      </c>
      <c r="N60" s="8">
        <v>0</v>
      </c>
      <c r="O60" s="65" t="s">
        <v>293</v>
      </c>
      <c r="P60" s="34"/>
      <c r="Q60" s="65" t="s">
        <v>287</v>
      </c>
      <c r="R60" s="8"/>
      <c r="S60" s="8"/>
      <c r="T60" s="52" t="s">
        <v>156</v>
      </c>
    </row>
    <row r="61" spans="1:31" ht="140.25" hidden="1">
      <c r="A61" s="8">
        <f t="shared" si="1"/>
        <v>55</v>
      </c>
      <c r="B61" s="65" t="s">
        <v>92</v>
      </c>
      <c r="C61" s="65" t="s">
        <v>280</v>
      </c>
      <c r="D61" s="66">
        <v>46099.40470204861</v>
      </c>
      <c r="E61" s="65" t="s">
        <v>285</v>
      </c>
      <c r="F61" s="65"/>
      <c r="G61" s="67">
        <v>104000</v>
      </c>
      <c r="H61" s="65" t="s">
        <v>289</v>
      </c>
      <c r="I61" s="65" t="s">
        <v>292</v>
      </c>
      <c r="J61" s="8"/>
      <c r="K61" s="8"/>
      <c r="L61" s="8"/>
      <c r="M61" s="80">
        <v>0</v>
      </c>
      <c r="N61" s="8">
        <v>8000</v>
      </c>
      <c r="O61" s="65" t="s">
        <v>297</v>
      </c>
      <c r="P61" s="34"/>
      <c r="Q61" s="59" t="s">
        <v>300</v>
      </c>
      <c r="R61" s="8"/>
      <c r="S61" s="8"/>
      <c r="T61" s="52" t="s">
        <v>156</v>
      </c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ht="76.5" hidden="1">
      <c r="A62" s="8">
        <f t="shared" si="1"/>
        <v>56</v>
      </c>
      <c r="B62" s="46" t="s">
        <v>40</v>
      </c>
      <c r="C62" s="56" t="s">
        <v>46</v>
      </c>
      <c r="D62" s="57">
        <v>46106</v>
      </c>
      <c r="E62" s="56" t="s">
        <v>307</v>
      </c>
      <c r="F62" s="56" t="s">
        <v>363</v>
      </c>
      <c r="G62" s="58">
        <v>250250</v>
      </c>
      <c r="H62" s="56" t="s">
        <v>48</v>
      </c>
      <c r="I62" s="56" t="s">
        <v>49</v>
      </c>
      <c r="J62" s="8"/>
      <c r="K62" s="8"/>
      <c r="L62" s="8"/>
      <c r="M62" s="80">
        <v>0</v>
      </c>
      <c r="N62" s="8">
        <v>0</v>
      </c>
      <c r="O62" s="56" t="s">
        <v>301</v>
      </c>
      <c r="P62" s="34"/>
      <c r="Q62" s="73" t="s">
        <v>50</v>
      </c>
      <c r="R62" s="8"/>
      <c r="S62" s="8"/>
      <c r="T62" s="74" t="s">
        <v>316</v>
      </c>
    </row>
    <row r="63" spans="1:31" ht="76.5" hidden="1">
      <c r="A63" s="8">
        <f t="shared" si="1"/>
        <v>57</v>
      </c>
      <c r="B63" s="46" t="s">
        <v>40</v>
      </c>
      <c r="C63" s="56" t="s">
        <v>305</v>
      </c>
      <c r="D63" s="57">
        <v>46106</v>
      </c>
      <c r="E63" s="56" t="s">
        <v>308</v>
      </c>
      <c r="F63" s="56" t="s">
        <v>364</v>
      </c>
      <c r="G63" s="58">
        <v>20700</v>
      </c>
      <c r="H63" s="56" t="s">
        <v>311</v>
      </c>
      <c r="I63" s="56" t="s">
        <v>75</v>
      </c>
      <c r="J63" s="8"/>
      <c r="K63" s="8"/>
      <c r="L63" s="8"/>
      <c r="M63" s="80">
        <v>0</v>
      </c>
      <c r="N63" s="8">
        <v>0</v>
      </c>
      <c r="O63" s="56" t="s">
        <v>302</v>
      </c>
      <c r="P63" s="34"/>
      <c r="Q63" s="74" t="s">
        <v>76</v>
      </c>
      <c r="R63" s="8"/>
      <c r="S63" s="8"/>
      <c r="T63" s="74" t="s">
        <v>316</v>
      </c>
    </row>
    <row r="64" spans="1:31" ht="76.5" hidden="1">
      <c r="A64" s="8">
        <f t="shared" si="1"/>
        <v>58</v>
      </c>
      <c r="B64" s="46" t="s">
        <v>40</v>
      </c>
      <c r="C64" s="56" t="s">
        <v>51</v>
      </c>
      <c r="D64" s="57">
        <v>46106</v>
      </c>
      <c r="E64" s="56" t="s">
        <v>309</v>
      </c>
      <c r="F64" s="56" t="s">
        <v>365</v>
      </c>
      <c r="G64" s="58">
        <v>192150</v>
      </c>
      <c r="H64" s="56" t="s">
        <v>312</v>
      </c>
      <c r="I64" s="56" t="s">
        <v>54</v>
      </c>
      <c r="J64" s="8"/>
      <c r="K64" s="8"/>
      <c r="L64" s="8"/>
      <c r="M64" s="80">
        <v>0</v>
      </c>
      <c r="N64" s="8">
        <v>0</v>
      </c>
      <c r="O64" s="56" t="s">
        <v>303</v>
      </c>
      <c r="P64" s="34"/>
      <c r="Q64" s="74" t="s">
        <v>55</v>
      </c>
      <c r="R64" s="8"/>
      <c r="S64" s="8"/>
      <c r="T64" s="74" t="s">
        <v>316</v>
      </c>
    </row>
    <row r="65" spans="1:20" ht="76.5" hidden="1">
      <c r="A65" s="8">
        <f t="shared" si="1"/>
        <v>59</v>
      </c>
      <c r="B65" s="46" t="s">
        <v>40</v>
      </c>
      <c r="C65" s="56" t="s">
        <v>306</v>
      </c>
      <c r="D65" s="57">
        <v>46106</v>
      </c>
      <c r="E65" s="56" t="s">
        <v>310</v>
      </c>
      <c r="F65" s="56" t="s">
        <v>366</v>
      </c>
      <c r="G65" s="58">
        <v>130800</v>
      </c>
      <c r="H65" s="56" t="s">
        <v>313</v>
      </c>
      <c r="I65" s="56" t="s">
        <v>314</v>
      </c>
      <c r="J65" s="8"/>
      <c r="K65" s="8"/>
      <c r="L65" s="8"/>
      <c r="M65" s="80">
        <v>0</v>
      </c>
      <c r="N65" s="8">
        <v>0</v>
      </c>
      <c r="O65" s="56" t="s">
        <v>304</v>
      </c>
      <c r="P65" s="34"/>
      <c r="Q65" s="74" t="s">
        <v>315</v>
      </c>
      <c r="R65" s="8"/>
      <c r="S65" s="8"/>
      <c r="T65" s="74" t="s">
        <v>316</v>
      </c>
    </row>
    <row r="66" spans="1:20" ht="76.5" hidden="1">
      <c r="A66" s="8">
        <v>60</v>
      </c>
      <c r="B66" s="46" t="s">
        <v>40</v>
      </c>
      <c r="C66" s="75" t="s">
        <v>361</v>
      </c>
      <c r="D66" s="57">
        <v>46106</v>
      </c>
      <c r="E66" s="71" t="s">
        <v>317</v>
      </c>
      <c r="F66" s="71">
        <v>5284.71</v>
      </c>
      <c r="G66" s="8">
        <v>5284.71</v>
      </c>
      <c r="H66" s="71" t="s">
        <v>61</v>
      </c>
      <c r="I66" s="8">
        <v>5835118322</v>
      </c>
      <c r="J66" s="8"/>
      <c r="K66" s="8"/>
      <c r="L66" s="8"/>
      <c r="M66" s="80">
        <v>5284.71</v>
      </c>
      <c r="N66" s="8">
        <v>5284.71</v>
      </c>
      <c r="O66" s="34" t="s">
        <v>318</v>
      </c>
      <c r="P66" s="34"/>
      <c r="Q66" s="72" t="s">
        <v>62</v>
      </c>
      <c r="R66" s="8"/>
      <c r="S66" s="8"/>
      <c r="T66" s="74" t="s">
        <v>316</v>
      </c>
    </row>
    <row r="67" spans="1:20" ht="76.5" hidden="1">
      <c r="A67" s="8">
        <f>A66+1</f>
        <v>61</v>
      </c>
      <c r="B67" s="56" t="s">
        <v>92</v>
      </c>
      <c r="C67" s="56" t="s">
        <v>99</v>
      </c>
      <c r="D67" s="57">
        <v>46107.505858136574</v>
      </c>
      <c r="E67" s="56" t="s">
        <v>326</v>
      </c>
      <c r="F67" s="56"/>
      <c r="G67" s="87">
        <v>295680</v>
      </c>
      <c r="H67" s="56" t="s">
        <v>100</v>
      </c>
      <c r="I67" s="56" t="s">
        <v>101</v>
      </c>
      <c r="J67" s="8"/>
      <c r="K67" s="8"/>
      <c r="L67" s="8"/>
      <c r="M67" s="80">
        <v>0</v>
      </c>
      <c r="N67" s="8">
        <v>0</v>
      </c>
      <c r="O67" s="56" t="s">
        <v>319</v>
      </c>
      <c r="P67" s="34"/>
      <c r="Q67" s="21" t="s">
        <v>102</v>
      </c>
      <c r="R67" s="8"/>
      <c r="S67" s="8"/>
      <c r="T67" s="52" t="s">
        <v>156</v>
      </c>
    </row>
    <row r="68" spans="1:20" ht="76.5" hidden="1">
      <c r="A68" s="8">
        <f t="shared" ref="A68:A70" si="2">A67+1</f>
        <v>62</v>
      </c>
      <c r="B68" s="56" t="s">
        <v>92</v>
      </c>
      <c r="C68" s="56" t="s">
        <v>323</v>
      </c>
      <c r="D68" s="57">
        <v>46107.433486921298</v>
      </c>
      <c r="E68" s="56" t="s">
        <v>327</v>
      </c>
      <c r="F68" s="56"/>
      <c r="G68" s="58">
        <v>40190</v>
      </c>
      <c r="H68" s="56" t="s">
        <v>330</v>
      </c>
      <c r="I68" s="56" t="s">
        <v>331</v>
      </c>
      <c r="J68" s="8"/>
      <c r="K68" s="8"/>
      <c r="L68" s="8"/>
      <c r="M68" s="80">
        <v>0</v>
      </c>
      <c r="N68" s="8">
        <v>0</v>
      </c>
      <c r="O68" s="56" t="s">
        <v>320</v>
      </c>
      <c r="P68" s="34"/>
      <c r="Q68" s="56" t="s">
        <v>330</v>
      </c>
      <c r="R68" s="8"/>
      <c r="S68" s="8"/>
      <c r="T68" s="52" t="s">
        <v>156</v>
      </c>
    </row>
    <row r="69" spans="1:20" ht="76.5" hidden="1">
      <c r="A69" s="8">
        <f t="shared" si="2"/>
        <v>63</v>
      </c>
      <c r="B69" s="56" t="s">
        <v>92</v>
      </c>
      <c r="C69" s="56" t="s">
        <v>324</v>
      </c>
      <c r="D69" s="57">
        <v>46107.426711111111</v>
      </c>
      <c r="E69" s="56" t="s">
        <v>328</v>
      </c>
      <c r="F69" s="56"/>
      <c r="G69" s="58">
        <v>40000</v>
      </c>
      <c r="H69" s="56" t="s">
        <v>263</v>
      </c>
      <c r="I69" s="56" t="s">
        <v>266</v>
      </c>
      <c r="J69" s="8"/>
      <c r="K69" s="8"/>
      <c r="L69" s="8"/>
      <c r="M69" s="80">
        <v>0</v>
      </c>
      <c r="N69" s="8">
        <v>0</v>
      </c>
      <c r="O69" s="56" t="s">
        <v>321</v>
      </c>
      <c r="P69" s="34"/>
      <c r="Q69" s="8" t="s">
        <v>274</v>
      </c>
      <c r="R69" s="8"/>
      <c r="S69" s="8"/>
      <c r="T69" s="52" t="s">
        <v>156</v>
      </c>
    </row>
    <row r="70" spans="1:20" ht="76.5" hidden="1">
      <c r="A70" s="8">
        <f t="shared" si="2"/>
        <v>64</v>
      </c>
      <c r="B70" s="56" t="s">
        <v>92</v>
      </c>
      <c r="C70" s="56" t="s">
        <v>325</v>
      </c>
      <c r="D70" s="57">
        <v>46107.423690277777</v>
      </c>
      <c r="E70" s="56" t="s">
        <v>329</v>
      </c>
      <c r="F70" s="56"/>
      <c r="G70" s="58">
        <v>78500</v>
      </c>
      <c r="H70" s="56" t="s">
        <v>263</v>
      </c>
      <c r="I70" s="56" t="s">
        <v>266</v>
      </c>
      <c r="J70" s="8"/>
      <c r="K70" s="8"/>
      <c r="L70" s="8"/>
      <c r="M70" s="80">
        <v>0</v>
      </c>
      <c r="N70" s="8">
        <v>0</v>
      </c>
      <c r="O70" s="56" t="s">
        <v>322</v>
      </c>
      <c r="P70" s="34"/>
      <c r="Q70" s="8" t="s">
        <v>274</v>
      </c>
      <c r="R70" s="8"/>
      <c r="S70" s="8"/>
      <c r="T70" s="52" t="s">
        <v>156</v>
      </c>
    </row>
    <row r="71" spans="1:20" s="28" customFormat="1" ht="38.25">
      <c r="A71" s="8">
        <f>A70+1</f>
        <v>65</v>
      </c>
      <c r="B71" s="21" t="s">
        <v>56</v>
      </c>
      <c r="C71" s="88" t="s">
        <v>352</v>
      </c>
      <c r="D71" s="89" t="s">
        <v>332</v>
      </c>
      <c r="E71" s="88" t="s">
        <v>346</v>
      </c>
      <c r="F71" s="92">
        <v>125700</v>
      </c>
      <c r="G71" s="58">
        <v>85300</v>
      </c>
      <c r="H71" s="79" t="s">
        <v>61</v>
      </c>
      <c r="I71" s="8">
        <v>5835118324</v>
      </c>
      <c r="J71" s="8"/>
      <c r="K71" s="8"/>
      <c r="L71" s="8"/>
      <c r="M71" s="80">
        <v>0</v>
      </c>
      <c r="N71" s="8">
        <v>0</v>
      </c>
      <c r="O71" s="88" t="s">
        <v>340</v>
      </c>
      <c r="P71" s="88" t="s">
        <v>334</v>
      </c>
      <c r="Q71" s="78" t="s">
        <v>62</v>
      </c>
      <c r="R71" s="8"/>
      <c r="S71" s="8"/>
      <c r="T71" s="52" t="s">
        <v>155</v>
      </c>
    </row>
    <row r="72" spans="1:20" s="28" customFormat="1" ht="38.25">
      <c r="A72" s="8">
        <f t="shared" ref="A72:A77" si="3">A71+1</f>
        <v>66</v>
      </c>
      <c r="B72" s="21" t="s">
        <v>56</v>
      </c>
      <c r="C72" s="88" t="s">
        <v>353</v>
      </c>
      <c r="D72" s="89" t="s">
        <v>332</v>
      </c>
      <c r="E72" s="88" t="s">
        <v>347</v>
      </c>
      <c r="F72" s="91">
        <v>505980</v>
      </c>
      <c r="G72" s="58">
        <v>503450.1</v>
      </c>
      <c r="H72" s="79" t="s">
        <v>66</v>
      </c>
      <c r="I72" s="24" t="s">
        <v>44</v>
      </c>
      <c r="J72" s="8">
        <v>1</v>
      </c>
      <c r="K72" s="8">
        <v>503400</v>
      </c>
      <c r="L72" s="8"/>
      <c r="M72" s="80">
        <v>0</v>
      </c>
      <c r="N72" s="8">
        <v>0</v>
      </c>
      <c r="O72" s="88" t="s">
        <v>341</v>
      </c>
      <c r="P72" s="88" t="s">
        <v>335</v>
      </c>
      <c r="Q72" s="78" t="s">
        <v>45</v>
      </c>
      <c r="R72" s="8"/>
      <c r="S72" s="8"/>
      <c r="T72" s="52" t="s">
        <v>155</v>
      </c>
    </row>
    <row r="73" spans="1:20" s="28" customFormat="1" ht="38.25">
      <c r="A73" s="8">
        <f t="shared" si="3"/>
        <v>67</v>
      </c>
      <c r="B73" s="21" t="s">
        <v>56</v>
      </c>
      <c r="C73" s="88" t="s">
        <v>354</v>
      </c>
      <c r="D73" s="89" t="s">
        <v>332</v>
      </c>
      <c r="E73" s="88" t="s">
        <v>348</v>
      </c>
      <c r="F73" s="91">
        <v>601250</v>
      </c>
      <c r="G73" s="58">
        <v>387725</v>
      </c>
      <c r="H73" s="79" t="s">
        <v>66</v>
      </c>
      <c r="I73" s="24" t="s">
        <v>44</v>
      </c>
      <c r="J73" s="8"/>
      <c r="K73" s="8"/>
      <c r="L73" s="8"/>
      <c r="M73" s="80">
        <v>0</v>
      </c>
      <c r="N73" s="8">
        <v>0</v>
      </c>
      <c r="O73" s="88" t="s">
        <v>342</v>
      </c>
      <c r="P73" s="88" t="s">
        <v>336</v>
      </c>
      <c r="Q73" s="78" t="s">
        <v>45</v>
      </c>
      <c r="R73" s="8"/>
      <c r="S73" s="8"/>
      <c r="T73" s="52" t="s">
        <v>155</v>
      </c>
    </row>
    <row r="74" spans="1:20" s="28" customFormat="1" ht="38.25">
      <c r="A74" s="8">
        <f t="shared" si="3"/>
        <v>68</v>
      </c>
      <c r="B74" s="21" t="s">
        <v>56</v>
      </c>
      <c r="C74" s="88" t="s">
        <v>355</v>
      </c>
      <c r="D74" s="89" t="s">
        <v>332</v>
      </c>
      <c r="E74" s="88" t="s">
        <v>349</v>
      </c>
      <c r="F74" s="91">
        <v>72535.69</v>
      </c>
      <c r="G74" s="58">
        <v>72541.03</v>
      </c>
      <c r="H74" s="79" t="s">
        <v>61</v>
      </c>
      <c r="I74" s="8">
        <v>5835118324</v>
      </c>
      <c r="J74" s="8"/>
      <c r="K74" s="8"/>
      <c r="L74" s="8"/>
      <c r="M74" s="80">
        <v>0</v>
      </c>
      <c r="N74" s="8">
        <v>0</v>
      </c>
      <c r="O74" s="88" t="s">
        <v>343</v>
      </c>
      <c r="P74" s="88" t="s">
        <v>337</v>
      </c>
      <c r="Q74" s="78" t="s">
        <v>62</v>
      </c>
      <c r="R74" s="8"/>
      <c r="S74" s="8"/>
      <c r="T74" s="52" t="s">
        <v>155</v>
      </c>
    </row>
    <row r="75" spans="1:20" s="28" customFormat="1" ht="38.25">
      <c r="A75" s="8">
        <f t="shared" si="3"/>
        <v>69</v>
      </c>
      <c r="B75" s="21" t="s">
        <v>56</v>
      </c>
      <c r="C75" s="88" t="s">
        <v>356</v>
      </c>
      <c r="D75" s="89" t="s">
        <v>332</v>
      </c>
      <c r="E75" s="88" t="s">
        <v>350</v>
      </c>
      <c r="F75" s="91">
        <v>210468.33</v>
      </c>
      <c r="G75" s="58">
        <v>210468.33</v>
      </c>
      <c r="H75" s="78" t="s">
        <v>58</v>
      </c>
      <c r="I75" s="32">
        <v>583512040630</v>
      </c>
      <c r="J75" s="8"/>
      <c r="K75" s="8"/>
      <c r="L75" s="8"/>
      <c r="M75" s="80">
        <v>0</v>
      </c>
      <c r="N75" s="8">
        <v>0</v>
      </c>
      <c r="O75" s="88" t="s">
        <v>344</v>
      </c>
      <c r="P75" s="88" t="s">
        <v>338</v>
      </c>
      <c r="Q75" s="78" t="s">
        <v>59</v>
      </c>
      <c r="R75" s="8"/>
      <c r="S75" s="8"/>
      <c r="T75" s="52" t="s">
        <v>155</v>
      </c>
    </row>
    <row r="76" spans="1:20" s="28" customFormat="1" ht="38.25">
      <c r="A76" s="8">
        <f t="shared" si="3"/>
        <v>70</v>
      </c>
      <c r="B76" s="21" t="s">
        <v>56</v>
      </c>
      <c r="C76" s="88" t="s">
        <v>357</v>
      </c>
      <c r="D76" s="89" t="s">
        <v>333</v>
      </c>
      <c r="E76" s="88" t="s">
        <v>351</v>
      </c>
      <c r="F76" s="92">
        <v>1071000</v>
      </c>
      <c r="G76" s="28">
        <v>1065645</v>
      </c>
      <c r="H76" s="79" t="s">
        <v>358</v>
      </c>
      <c r="I76" s="25" t="s">
        <v>83</v>
      </c>
      <c r="J76" s="8">
        <v>1</v>
      </c>
      <c r="K76" s="58">
        <v>1065600</v>
      </c>
      <c r="L76" s="8"/>
      <c r="M76" s="80">
        <v>0</v>
      </c>
      <c r="N76" s="8">
        <v>0</v>
      </c>
      <c r="O76" s="88" t="s">
        <v>345</v>
      </c>
      <c r="P76" s="88" t="s">
        <v>339</v>
      </c>
      <c r="Q76" s="78" t="s">
        <v>84</v>
      </c>
      <c r="R76" s="8"/>
      <c r="S76" s="8"/>
      <c r="T76" s="52" t="s">
        <v>155</v>
      </c>
    </row>
    <row r="77" spans="1:20" s="28" customFormat="1" ht="76.5" hidden="1">
      <c r="A77" s="8">
        <f t="shared" si="3"/>
        <v>71</v>
      </c>
      <c r="B77" s="24" t="s">
        <v>39</v>
      </c>
      <c r="C77" s="76" t="s">
        <v>35</v>
      </c>
      <c r="D77" s="20">
        <v>46111</v>
      </c>
      <c r="E77" s="78" t="s">
        <v>359</v>
      </c>
      <c r="F77" s="78"/>
      <c r="G77" s="2">
        <v>49896</v>
      </c>
      <c r="H77" s="39" t="s">
        <v>37</v>
      </c>
      <c r="I77" s="2">
        <v>5834001032</v>
      </c>
      <c r="J77" s="8"/>
      <c r="K77" s="8"/>
      <c r="L77" s="8"/>
      <c r="M77" s="80">
        <v>0</v>
      </c>
      <c r="N77" s="8">
        <v>924</v>
      </c>
      <c r="O77" s="34" t="s">
        <v>360</v>
      </c>
      <c r="P77" s="63"/>
      <c r="Q77" s="40" t="s">
        <v>38</v>
      </c>
      <c r="R77" s="8"/>
      <c r="S77" s="8"/>
      <c r="T77" s="52" t="s">
        <v>155</v>
      </c>
    </row>
    <row r="78" spans="1:20">
      <c r="A78" s="27"/>
      <c r="B78" s="11"/>
      <c r="C78" s="43"/>
      <c r="D78" s="77"/>
      <c r="E78" s="11"/>
      <c r="F78" s="93"/>
      <c r="G78" s="11"/>
      <c r="H78" s="27"/>
      <c r="I78" s="27"/>
      <c r="J78" s="11"/>
      <c r="K78" s="11"/>
      <c r="L78" s="11"/>
      <c r="M78" s="86"/>
      <c r="N78" s="11"/>
    </row>
    <row r="79" spans="1:20">
      <c r="A79" s="27"/>
      <c r="B79" s="11"/>
      <c r="C79" s="43"/>
      <c r="D79" s="77"/>
      <c r="E79" s="11"/>
      <c r="F79" s="94">
        <f>F25+F26+F33+F62+F63+F64+F65+F66</f>
        <v>1234495.4099999999</v>
      </c>
      <c r="G79" s="11"/>
      <c r="H79" s="27"/>
      <c r="I79" s="27"/>
      <c r="J79" s="11"/>
      <c r="K79" s="11"/>
      <c r="L79" s="11"/>
      <c r="M79" s="86"/>
      <c r="N79" s="11"/>
    </row>
    <row r="80" spans="1:20">
      <c r="A80" s="27"/>
      <c r="B80" s="11"/>
      <c r="C80" s="43"/>
      <c r="D80" s="77"/>
      <c r="E80" s="11"/>
      <c r="F80" s="11"/>
      <c r="G80" s="11"/>
      <c r="H80" s="27"/>
      <c r="I80" s="27"/>
      <c r="J80" s="11"/>
      <c r="K80" s="11"/>
      <c r="L80" s="11"/>
      <c r="M80" s="86"/>
      <c r="N80" s="11"/>
    </row>
    <row r="81" spans="1:14">
      <c r="A81" s="27"/>
      <c r="B81" s="11"/>
      <c r="C81" s="43"/>
      <c r="D81" s="77"/>
      <c r="E81" s="11"/>
      <c r="F81" s="11"/>
      <c r="G81" s="11"/>
      <c r="H81" s="27"/>
      <c r="I81" s="27"/>
      <c r="J81" s="11"/>
      <c r="K81" s="11"/>
      <c r="L81" s="11"/>
      <c r="M81" s="86"/>
      <c r="N81" s="11"/>
    </row>
    <row r="82" spans="1:14">
      <c r="A82" s="27"/>
      <c r="B82" s="11"/>
      <c r="C82" s="43"/>
      <c r="D82" s="77"/>
      <c r="E82" s="11"/>
      <c r="F82" s="11"/>
      <c r="G82" s="11"/>
      <c r="H82" s="27"/>
      <c r="I82" s="27"/>
      <c r="J82" s="11"/>
      <c r="K82" s="11"/>
      <c r="L82" s="11"/>
      <c r="M82" s="86"/>
      <c r="N82" s="11"/>
    </row>
    <row r="83" spans="1:14">
      <c r="A83" s="27"/>
      <c r="B83" s="11"/>
      <c r="C83" s="43"/>
      <c r="D83" s="77"/>
      <c r="E83" s="11"/>
      <c r="F83" s="11"/>
      <c r="G83" s="11"/>
      <c r="H83" s="27"/>
      <c r="I83" s="27"/>
      <c r="J83" s="11"/>
      <c r="K83" s="11"/>
      <c r="L83" s="11"/>
      <c r="M83" s="86"/>
      <c r="N83" s="11"/>
    </row>
    <row r="84" spans="1:14">
      <c r="A84" s="27"/>
      <c r="B84" s="11"/>
      <c r="C84" s="43"/>
      <c r="D84" s="77"/>
      <c r="E84" s="11"/>
      <c r="F84" s="11"/>
      <c r="G84" s="11"/>
      <c r="H84" s="27"/>
      <c r="I84" s="27"/>
      <c r="J84" s="11"/>
      <c r="K84" s="11"/>
      <c r="L84" s="11"/>
      <c r="M84" s="86"/>
      <c r="N84" s="11"/>
    </row>
    <row r="85" spans="1:14">
      <c r="A85" s="27"/>
      <c r="B85" s="11"/>
      <c r="C85" s="43"/>
      <c r="D85" s="77"/>
      <c r="E85" s="11"/>
      <c r="F85" s="11"/>
      <c r="G85" s="11"/>
      <c r="H85" s="27"/>
      <c r="I85" s="27"/>
      <c r="J85" s="11"/>
      <c r="K85" s="11"/>
      <c r="L85" s="11"/>
      <c r="M85" s="86"/>
      <c r="N85" s="11"/>
    </row>
    <row r="86" spans="1:14">
      <c r="A86" s="27"/>
      <c r="B86" s="11"/>
      <c r="C86" s="43"/>
      <c r="D86" s="77"/>
      <c r="E86" s="11"/>
      <c r="F86" s="11"/>
      <c r="G86" s="11"/>
      <c r="H86" s="27"/>
      <c r="I86" s="27"/>
      <c r="J86" s="11"/>
      <c r="K86" s="11"/>
      <c r="L86" s="11"/>
      <c r="M86" s="86"/>
      <c r="N86" s="11"/>
    </row>
    <row r="87" spans="1:14">
      <c r="A87" s="27"/>
      <c r="B87" s="11"/>
      <c r="C87" s="43"/>
      <c r="D87" s="77"/>
      <c r="E87" s="11"/>
      <c r="F87" s="11"/>
      <c r="G87" s="11"/>
      <c r="H87" s="27"/>
      <c r="I87" s="27"/>
      <c r="J87" s="11"/>
      <c r="K87" s="11"/>
      <c r="L87" s="11"/>
      <c r="M87" s="86"/>
      <c r="N87" s="11"/>
    </row>
    <row r="88" spans="1:14">
      <c r="A88" s="27"/>
      <c r="B88" s="11"/>
      <c r="C88" s="43"/>
      <c r="D88" s="77"/>
      <c r="E88" s="11"/>
      <c r="F88" s="11"/>
      <c r="G88" s="11"/>
      <c r="H88" s="27"/>
      <c r="I88" s="27"/>
      <c r="J88" s="11"/>
      <c r="K88" s="11"/>
      <c r="L88" s="11"/>
      <c r="M88" s="86"/>
      <c r="N88" s="11"/>
    </row>
    <row r="89" spans="1:14">
      <c r="A89" s="27"/>
      <c r="B89" s="11"/>
      <c r="C89" s="43"/>
      <c r="D89" s="77"/>
      <c r="E89" s="11"/>
      <c r="F89" s="11"/>
      <c r="G89" s="11"/>
      <c r="H89" s="27"/>
      <c r="I89" s="27"/>
      <c r="J89" s="11"/>
      <c r="K89" s="11"/>
      <c r="L89" s="11"/>
      <c r="M89" s="86"/>
      <c r="N89" s="11"/>
    </row>
    <row r="90" spans="1:14">
      <c r="A90" s="27"/>
      <c r="B90" s="11"/>
      <c r="C90" s="43"/>
      <c r="D90" s="77"/>
      <c r="E90" s="11"/>
      <c r="F90" s="11"/>
      <c r="G90" s="11"/>
      <c r="H90" s="27"/>
      <c r="I90" s="27"/>
      <c r="J90" s="11"/>
      <c r="K90" s="11"/>
      <c r="L90" s="11"/>
      <c r="M90" s="86"/>
      <c r="N90" s="11"/>
    </row>
    <row r="91" spans="1:14">
      <c r="A91" s="27"/>
      <c r="B91" s="11"/>
      <c r="C91" s="43"/>
      <c r="D91" s="98" t="s">
        <v>9</v>
      </c>
      <c r="E91" s="98"/>
      <c r="F91" s="98"/>
      <c r="G91" s="98"/>
      <c r="H91" s="98"/>
      <c r="I91" s="27"/>
      <c r="J91" s="11"/>
      <c r="K91" s="11"/>
      <c r="L91" s="11"/>
      <c r="M91" s="86"/>
      <c r="N91" s="11"/>
    </row>
    <row r="92" spans="1:14">
      <c r="A92" s="27"/>
      <c r="B92" s="11"/>
      <c r="C92" s="43"/>
      <c r="D92" s="11"/>
      <c r="E92" s="11"/>
      <c r="F92" s="11"/>
      <c r="G92" s="11"/>
      <c r="H92" s="27"/>
      <c r="I92" s="27"/>
      <c r="J92" s="11"/>
      <c r="K92" s="11"/>
      <c r="L92" s="11"/>
      <c r="M92" s="86"/>
      <c r="N92" s="11"/>
    </row>
    <row r="93" spans="1:14">
      <c r="A93" s="27"/>
      <c r="B93" s="11"/>
      <c r="C93" s="43"/>
      <c r="D93" s="11"/>
      <c r="E93" s="11"/>
      <c r="F93" s="11"/>
      <c r="G93" s="11"/>
      <c r="H93" s="27"/>
      <c r="I93" s="27"/>
      <c r="J93" s="11"/>
      <c r="K93" s="11"/>
      <c r="L93" s="11"/>
      <c r="M93" s="86"/>
      <c r="N93" s="11"/>
    </row>
    <row r="94" spans="1:14">
      <c r="A94" s="27"/>
      <c r="B94" s="11"/>
      <c r="C94" s="43"/>
      <c r="D94" s="11"/>
      <c r="E94" s="11"/>
      <c r="F94" s="11"/>
      <c r="G94" s="11"/>
      <c r="H94" s="27"/>
      <c r="I94" s="27"/>
      <c r="J94" s="11"/>
      <c r="K94" s="11"/>
      <c r="L94" s="11"/>
      <c r="M94" s="86"/>
      <c r="N94" s="11"/>
    </row>
    <row r="95" spans="1:14">
      <c r="A95" s="27"/>
      <c r="B95" s="11"/>
      <c r="C95" s="43"/>
      <c r="D95" s="11"/>
      <c r="E95" s="11"/>
      <c r="F95" s="11"/>
      <c r="G95" s="11"/>
      <c r="H95" s="27"/>
      <c r="I95" s="27"/>
      <c r="J95" s="11"/>
      <c r="K95" s="11"/>
      <c r="L95" s="11"/>
      <c r="M95" s="86"/>
      <c r="N95" s="11"/>
    </row>
    <row r="96" spans="1:14">
      <c r="A96" s="27"/>
      <c r="B96" s="11"/>
      <c r="C96" s="43"/>
      <c r="D96" s="11"/>
      <c r="E96" s="11"/>
      <c r="F96" s="11"/>
      <c r="G96" s="11"/>
      <c r="H96" s="27"/>
      <c r="I96" s="27"/>
      <c r="J96" s="11"/>
      <c r="K96" s="11"/>
      <c r="L96" s="11"/>
      <c r="M96" s="86"/>
      <c r="N96" s="11"/>
    </row>
    <row r="97" spans="1:14">
      <c r="A97" s="27"/>
      <c r="B97" s="11"/>
      <c r="C97" s="43"/>
      <c r="D97" s="11"/>
      <c r="E97" s="11"/>
      <c r="F97" s="11"/>
      <c r="G97" s="11"/>
      <c r="H97" s="27"/>
      <c r="I97" s="27"/>
      <c r="J97" s="11"/>
      <c r="K97" s="11"/>
      <c r="L97" s="11"/>
      <c r="M97" s="86"/>
      <c r="N97" s="11"/>
    </row>
    <row r="98" spans="1:14">
      <c r="A98" s="27"/>
      <c r="B98" s="11"/>
      <c r="C98" s="43"/>
      <c r="D98" s="11"/>
      <c r="E98" s="11"/>
      <c r="F98" s="11"/>
      <c r="G98" s="11"/>
      <c r="H98" s="27"/>
      <c r="I98" s="27"/>
      <c r="J98" s="11"/>
      <c r="K98" s="11"/>
      <c r="L98" s="11"/>
      <c r="M98" s="86"/>
      <c r="N98" s="11"/>
    </row>
    <row r="99" spans="1:14">
      <c r="A99" s="27"/>
      <c r="B99" s="11"/>
      <c r="C99" s="43"/>
      <c r="D99" s="11"/>
      <c r="E99" s="11"/>
      <c r="F99" s="11"/>
      <c r="G99" s="11"/>
      <c r="H99" s="27"/>
      <c r="I99" s="27"/>
      <c r="J99" s="11"/>
      <c r="K99" s="11"/>
      <c r="L99" s="11"/>
      <c r="M99" s="86"/>
      <c r="N99" s="11"/>
    </row>
    <row r="100" spans="1:14">
      <c r="A100" s="27"/>
      <c r="B100" s="11"/>
      <c r="C100" s="43"/>
      <c r="D100" s="11"/>
      <c r="E100" s="11"/>
      <c r="F100" s="11"/>
      <c r="G100" s="11"/>
      <c r="H100" s="27"/>
      <c r="I100" s="27"/>
      <c r="J100" s="11"/>
      <c r="K100" s="11"/>
      <c r="L100" s="11"/>
      <c r="M100" s="86"/>
      <c r="N100" s="11"/>
    </row>
    <row r="101" spans="1:14">
      <c r="A101" s="27"/>
      <c r="B101" s="11"/>
      <c r="C101" s="43"/>
      <c r="D101" s="11"/>
      <c r="E101" s="11"/>
      <c r="F101" s="11"/>
      <c r="G101" s="11"/>
      <c r="H101" s="27"/>
      <c r="I101" s="27"/>
      <c r="J101" s="11"/>
      <c r="K101" s="11"/>
      <c r="L101" s="11"/>
      <c r="M101" s="86"/>
      <c r="N101" s="11"/>
    </row>
    <row r="102" spans="1:14">
      <c r="A102" s="27"/>
      <c r="B102" s="11"/>
      <c r="C102" s="43"/>
      <c r="D102" s="11"/>
      <c r="E102" s="11"/>
      <c r="F102" s="11"/>
      <c r="G102" s="11"/>
      <c r="H102" s="27"/>
      <c r="I102" s="27"/>
      <c r="J102" s="11"/>
      <c r="K102" s="11"/>
      <c r="L102" s="11"/>
      <c r="M102" s="86"/>
      <c r="N102" s="11"/>
    </row>
    <row r="103" spans="1:14">
      <c r="A103" s="27"/>
      <c r="B103" s="11"/>
      <c r="C103" s="43"/>
      <c r="D103" s="11"/>
      <c r="E103" s="11"/>
      <c r="F103" s="11"/>
      <c r="G103" s="11"/>
      <c r="H103" s="27"/>
      <c r="I103" s="27"/>
      <c r="J103" s="11"/>
      <c r="K103" s="11"/>
      <c r="L103" s="11"/>
      <c r="M103" s="86"/>
      <c r="N103" s="11"/>
    </row>
    <row r="104" spans="1:14">
      <c r="A104" s="27"/>
      <c r="B104" s="11"/>
      <c r="C104" s="43"/>
      <c r="D104" s="11"/>
      <c r="E104" s="11"/>
      <c r="F104" s="11"/>
      <c r="G104" s="11"/>
      <c r="H104" s="27"/>
      <c r="I104" s="27"/>
      <c r="J104" s="11"/>
      <c r="K104" s="11"/>
      <c r="L104" s="11"/>
      <c r="M104" s="86"/>
      <c r="N104" s="11"/>
    </row>
    <row r="105" spans="1:14">
      <c r="A105" s="27"/>
      <c r="B105" s="11"/>
      <c r="C105" s="43"/>
      <c r="D105" s="11"/>
      <c r="E105" s="11"/>
      <c r="F105" s="11"/>
      <c r="G105" s="11"/>
      <c r="H105" s="27"/>
      <c r="I105" s="27"/>
      <c r="J105" s="11"/>
      <c r="K105" s="11"/>
      <c r="L105" s="11"/>
      <c r="M105" s="86"/>
      <c r="N105" s="11"/>
    </row>
    <row r="106" spans="1:14">
      <c r="A106" s="27"/>
      <c r="B106" s="11"/>
      <c r="C106" s="43"/>
      <c r="D106" s="11"/>
      <c r="E106" s="11"/>
      <c r="F106" s="11"/>
      <c r="G106" s="11"/>
      <c r="H106" s="27"/>
      <c r="I106" s="27"/>
      <c r="J106" s="11"/>
      <c r="K106" s="11"/>
      <c r="L106" s="11"/>
      <c r="M106" s="86"/>
      <c r="N106" s="11"/>
    </row>
    <row r="107" spans="1:14">
      <c r="A107" s="27"/>
      <c r="B107" s="11"/>
      <c r="C107" s="43"/>
      <c r="D107" s="11"/>
      <c r="E107" s="11"/>
      <c r="F107" s="11"/>
      <c r="G107" s="11"/>
      <c r="H107" s="27"/>
      <c r="I107" s="27"/>
      <c r="J107" s="11"/>
      <c r="K107" s="11"/>
      <c r="L107" s="11"/>
      <c r="M107" s="86"/>
      <c r="N107" s="11"/>
    </row>
    <row r="108" spans="1:14">
      <c r="A108" s="27"/>
      <c r="B108" s="11"/>
      <c r="C108" s="43"/>
      <c r="D108" s="11"/>
      <c r="E108" s="11"/>
      <c r="F108" s="11"/>
      <c r="G108" s="11"/>
      <c r="H108" s="27"/>
      <c r="I108" s="27"/>
      <c r="J108" s="11"/>
      <c r="K108" s="11"/>
      <c r="L108" s="11"/>
      <c r="M108" s="86"/>
      <c r="N108" s="11"/>
    </row>
    <row r="109" spans="1:14">
      <c r="A109" s="27"/>
      <c r="B109" s="11"/>
      <c r="C109" s="43"/>
      <c r="D109" s="11"/>
      <c r="E109" s="11"/>
      <c r="F109" s="11"/>
      <c r="G109" s="11"/>
      <c r="H109" s="27"/>
      <c r="I109" s="27"/>
      <c r="J109" s="11"/>
      <c r="K109" s="11"/>
      <c r="L109" s="11"/>
      <c r="M109" s="86"/>
      <c r="N109" s="11"/>
    </row>
    <row r="110" spans="1:14">
      <c r="A110" s="27"/>
      <c r="B110" s="11"/>
      <c r="C110" s="43"/>
      <c r="D110" s="11"/>
      <c r="E110" s="11"/>
      <c r="F110" s="11"/>
      <c r="G110" s="11"/>
      <c r="H110" s="27"/>
      <c r="I110" s="27"/>
      <c r="J110" s="11"/>
      <c r="K110" s="11"/>
      <c r="L110" s="11"/>
      <c r="M110" s="86"/>
      <c r="N110" s="11"/>
    </row>
    <row r="111" spans="1:14">
      <c r="A111" s="27"/>
      <c r="B111" s="11"/>
      <c r="C111" s="43"/>
      <c r="D111" s="11"/>
      <c r="E111" s="11"/>
      <c r="F111" s="11"/>
      <c r="G111" s="11"/>
      <c r="H111" s="27"/>
      <c r="I111" s="27"/>
      <c r="J111" s="11"/>
      <c r="K111" s="11"/>
      <c r="L111" s="11"/>
      <c r="M111" s="86"/>
      <c r="N111" s="11"/>
    </row>
    <row r="112" spans="1:14">
      <c r="A112" s="27"/>
      <c r="B112" s="11"/>
      <c r="C112" s="43"/>
      <c r="D112" s="11"/>
      <c r="E112" s="11"/>
      <c r="F112" s="11"/>
      <c r="G112" s="11"/>
      <c r="H112" s="27"/>
      <c r="I112" s="27"/>
      <c r="J112" s="11"/>
      <c r="K112" s="11"/>
      <c r="L112" s="11"/>
      <c r="M112" s="86"/>
      <c r="N112" s="11"/>
    </row>
    <row r="113" spans="1:14">
      <c r="A113" s="27"/>
      <c r="B113" s="11"/>
      <c r="C113" s="43"/>
      <c r="D113" s="11"/>
      <c r="E113" s="11"/>
      <c r="F113" s="11"/>
      <c r="G113" s="11"/>
      <c r="H113" s="27"/>
      <c r="I113" s="27"/>
      <c r="J113" s="11"/>
      <c r="K113" s="11"/>
      <c r="L113" s="11"/>
      <c r="M113" s="86"/>
      <c r="N113" s="11"/>
    </row>
    <row r="114" spans="1:14">
      <c r="A114" s="27"/>
      <c r="B114" s="11"/>
      <c r="C114" s="43"/>
      <c r="D114" s="11"/>
      <c r="E114" s="11"/>
      <c r="F114" s="11"/>
      <c r="G114" s="11"/>
      <c r="H114" s="27"/>
      <c r="I114" s="27"/>
      <c r="J114" s="11"/>
      <c r="K114" s="11"/>
      <c r="L114" s="11"/>
      <c r="M114" s="86"/>
      <c r="N114" s="11"/>
    </row>
    <row r="115" spans="1:14">
      <c r="A115" s="27"/>
      <c r="B115" s="11"/>
      <c r="C115" s="43"/>
      <c r="D115" s="11"/>
      <c r="E115" s="11"/>
      <c r="F115" s="11"/>
      <c r="G115" s="11"/>
      <c r="H115" s="27"/>
      <c r="I115" s="27"/>
      <c r="J115" s="11"/>
      <c r="K115" s="11"/>
      <c r="L115" s="11"/>
      <c r="M115" s="86"/>
      <c r="N115" s="11"/>
    </row>
    <row r="116" spans="1:14">
      <c r="A116" s="27"/>
      <c r="B116" s="11"/>
      <c r="C116" s="43"/>
      <c r="D116" s="11"/>
      <c r="E116" s="11"/>
      <c r="F116" s="11"/>
      <c r="G116" s="11"/>
      <c r="H116" s="27"/>
      <c r="I116" s="27"/>
      <c r="J116" s="11"/>
      <c r="K116" s="11"/>
      <c r="L116" s="11"/>
      <c r="M116" s="86"/>
      <c r="N116" s="11"/>
    </row>
    <row r="117" spans="1:14">
      <c r="A117" s="27"/>
      <c r="B117" s="11"/>
      <c r="C117" s="43"/>
      <c r="D117" s="11"/>
      <c r="E117" s="11"/>
      <c r="F117" s="11"/>
      <c r="G117" s="11"/>
      <c r="H117" s="27"/>
      <c r="I117" s="27"/>
      <c r="J117" s="11"/>
      <c r="K117" s="11"/>
      <c r="L117" s="11"/>
      <c r="M117" s="86"/>
      <c r="N117" s="11"/>
    </row>
    <row r="118" spans="1:14">
      <c r="A118" s="27"/>
      <c r="B118" s="11"/>
      <c r="C118" s="43"/>
      <c r="D118" s="11"/>
      <c r="E118" s="11"/>
      <c r="F118" s="11"/>
      <c r="G118" s="11"/>
      <c r="H118" s="27"/>
      <c r="I118" s="27"/>
      <c r="J118" s="11"/>
      <c r="K118" s="11"/>
      <c r="L118" s="11"/>
      <c r="M118" s="86"/>
      <c r="N118" s="11"/>
    </row>
    <row r="119" spans="1:14">
      <c r="A119" s="27"/>
      <c r="B119" s="11"/>
      <c r="C119" s="43"/>
      <c r="D119" s="11"/>
      <c r="E119" s="11"/>
      <c r="F119" s="11"/>
      <c r="G119" s="11"/>
      <c r="H119" s="27"/>
      <c r="I119" s="27"/>
      <c r="J119" s="11"/>
      <c r="K119" s="11"/>
      <c r="L119" s="11"/>
      <c r="M119" s="86"/>
      <c r="N119" s="11"/>
    </row>
    <row r="120" spans="1:14">
      <c r="A120" s="27"/>
      <c r="B120" s="11"/>
      <c r="C120" s="43"/>
      <c r="D120" s="11"/>
      <c r="E120" s="11"/>
      <c r="F120" s="11"/>
      <c r="G120" s="11"/>
      <c r="H120" s="27"/>
      <c r="I120" s="27"/>
      <c r="J120" s="11"/>
      <c r="K120" s="11"/>
      <c r="L120" s="11"/>
      <c r="M120" s="86"/>
      <c r="N120" s="11"/>
    </row>
    <row r="121" spans="1:14">
      <c r="A121" s="27"/>
      <c r="B121" s="11"/>
      <c r="C121" s="43"/>
      <c r="D121" s="11"/>
      <c r="E121" s="11"/>
      <c r="F121" s="11"/>
      <c r="G121" s="11"/>
      <c r="H121" s="27"/>
      <c r="I121" s="27"/>
      <c r="J121" s="11"/>
      <c r="K121" s="11"/>
      <c r="L121" s="11"/>
      <c r="M121" s="86"/>
      <c r="N121" s="11"/>
    </row>
    <row r="122" spans="1:14">
      <c r="A122" s="27"/>
      <c r="B122" s="11"/>
      <c r="C122" s="43"/>
      <c r="D122" s="11"/>
      <c r="E122" s="11"/>
      <c r="F122" s="11"/>
      <c r="G122" s="11"/>
      <c r="H122" s="27"/>
      <c r="I122" s="27"/>
      <c r="J122" s="11"/>
      <c r="K122" s="11"/>
      <c r="L122" s="11"/>
      <c r="M122" s="86"/>
      <c r="N122" s="11"/>
    </row>
    <row r="123" spans="1:14">
      <c r="A123" s="27"/>
      <c r="B123" s="11"/>
      <c r="C123" s="43"/>
      <c r="D123" s="11"/>
      <c r="E123" s="11"/>
      <c r="F123" s="11"/>
      <c r="G123" s="11"/>
      <c r="H123" s="27"/>
      <c r="I123" s="27"/>
      <c r="J123" s="11"/>
      <c r="K123" s="11"/>
      <c r="L123" s="11"/>
      <c r="M123" s="86"/>
      <c r="N123" s="11"/>
    </row>
    <row r="124" spans="1:14">
      <c r="A124" s="27"/>
      <c r="B124" s="11"/>
      <c r="C124" s="43"/>
      <c r="D124" s="11"/>
      <c r="E124" s="11"/>
      <c r="F124" s="11"/>
      <c r="G124" s="11"/>
      <c r="H124" s="27"/>
      <c r="I124" s="27"/>
      <c r="J124" s="11"/>
      <c r="K124" s="11"/>
      <c r="L124" s="11"/>
      <c r="M124" s="86"/>
      <c r="N124" s="11"/>
    </row>
    <row r="125" spans="1:14">
      <c r="A125" s="27"/>
      <c r="B125" s="11"/>
      <c r="C125" s="43"/>
      <c r="D125" s="11"/>
      <c r="E125" s="11"/>
      <c r="F125" s="11"/>
      <c r="G125" s="11"/>
      <c r="H125" s="27"/>
      <c r="I125" s="27"/>
      <c r="J125" s="11"/>
      <c r="K125" s="11"/>
      <c r="L125" s="11"/>
      <c r="M125" s="86"/>
      <c r="N125" s="11"/>
    </row>
    <row r="126" spans="1:14">
      <c r="A126" s="27"/>
      <c r="B126" s="11"/>
      <c r="C126" s="43"/>
      <c r="D126" s="11"/>
      <c r="E126" s="11"/>
      <c r="F126" s="11"/>
      <c r="G126" s="11"/>
      <c r="H126" s="27"/>
      <c r="I126" s="27"/>
      <c r="J126" s="11"/>
      <c r="K126" s="11"/>
      <c r="L126" s="11"/>
      <c r="M126" s="86"/>
      <c r="N126" s="11"/>
    </row>
    <row r="127" spans="1:14">
      <c r="A127" s="27"/>
      <c r="B127" s="11"/>
      <c r="C127" s="43"/>
      <c r="D127" s="11"/>
      <c r="E127" s="11"/>
      <c r="F127" s="11"/>
      <c r="G127" s="11"/>
      <c r="H127" s="27"/>
      <c r="I127" s="27"/>
      <c r="J127" s="11"/>
      <c r="K127" s="11"/>
      <c r="L127" s="11"/>
      <c r="M127" s="86"/>
      <c r="N127" s="11"/>
    </row>
    <row r="128" spans="1:14">
      <c r="A128" s="27"/>
      <c r="B128" s="11"/>
      <c r="C128" s="43"/>
      <c r="D128" s="11"/>
      <c r="E128" s="11"/>
      <c r="F128" s="11"/>
      <c r="G128" s="11"/>
      <c r="H128" s="27"/>
      <c r="I128" s="27"/>
      <c r="J128" s="11"/>
      <c r="K128" s="11"/>
      <c r="L128" s="11"/>
      <c r="M128" s="86"/>
      <c r="N128" s="11"/>
    </row>
    <row r="129" spans="1:14">
      <c r="A129" s="27"/>
      <c r="B129" s="11"/>
      <c r="C129" s="43"/>
      <c r="D129" s="11"/>
      <c r="E129" s="11"/>
      <c r="F129" s="11"/>
      <c r="G129" s="11"/>
      <c r="H129" s="27"/>
      <c r="I129" s="27"/>
      <c r="J129" s="11"/>
      <c r="K129" s="11"/>
      <c r="L129" s="11"/>
      <c r="M129" s="86"/>
      <c r="N129" s="11"/>
    </row>
    <row r="130" spans="1:14">
      <c r="A130" s="27"/>
      <c r="B130" s="11"/>
      <c r="C130" s="43"/>
      <c r="D130" s="11"/>
      <c r="E130" s="11"/>
      <c r="F130" s="11"/>
      <c r="G130" s="11"/>
      <c r="H130" s="27"/>
      <c r="I130" s="27"/>
      <c r="J130" s="11"/>
      <c r="K130" s="11"/>
      <c r="L130" s="11"/>
      <c r="M130" s="86"/>
      <c r="N130" s="11"/>
    </row>
    <row r="131" spans="1:14">
      <c r="A131" s="27"/>
      <c r="B131" s="11"/>
      <c r="C131" s="43"/>
      <c r="D131" s="11"/>
      <c r="E131" s="11"/>
      <c r="F131" s="11"/>
      <c r="G131" s="11"/>
      <c r="H131" s="27"/>
      <c r="I131" s="27"/>
      <c r="J131" s="11"/>
      <c r="K131" s="11"/>
      <c r="L131" s="11"/>
      <c r="M131" s="86"/>
      <c r="N131" s="11"/>
    </row>
    <row r="132" spans="1:14">
      <c r="A132" s="27"/>
      <c r="B132" s="11"/>
      <c r="C132" s="43"/>
      <c r="D132" s="11"/>
      <c r="E132" s="11"/>
      <c r="F132" s="11"/>
      <c r="G132" s="11"/>
      <c r="H132" s="27"/>
      <c r="I132" s="27"/>
      <c r="J132" s="11"/>
      <c r="K132" s="11"/>
      <c r="L132" s="11"/>
      <c r="M132" s="86"/>
      <c r="N132" s="11"/>
    </row>
    <row r="133" spans="1:14">
      <c r="A133" s="27"/>
      <c r="B133" s="11"/>
      <c r="C133" s="43"/>
      <c r="D133" s="11"/>
      <c r="E133" s="11"/>
      <c r="F133" s="11"/>
      <c r="G133" s="11"/>
      <c r="H133" s="27"/>
      <c r="I133" s="27"/>
      <c r="J133" s="11"/>
      <c r="K133" s="11"/>
      <c r="L133" s="11"/>
      <c r="M133" s="86"/>
      <c r="N133" s="11"/>
    </row>
    <row r="134" spans="1:14">
      <c r="A134" s="27"/>
      <c r="B134" s="11"/>
      <c r="C134" s="43"/>
      <c r="D134" s="11"/>
      <c r="E134" s="11"/>
      <c r="F134" s="11"/>
      <c r="G134" s="11"/>
      <c r="H134" s="27"/>
      <c r="I134" s="27"/>
      <c r="J134" s="11"/>
      <c r="K134" s="11"/>
      <c r="L134" s="11"/>
      <c r="M134" s="86"/>
      <c r="N134" s="11"/>
    </row>
    <row r="135" spans="1:14">
      <c r="A135" s="27"/>
      <c r="B135" s="11"/>
      <c r="C135" s="43"/>
      <c r="D135" s="11"/>
      <c r="E135" s="11"/>
      <c r="F135" s="11"/>
      <c r="G135" s="11"/>
      <c r="H135" s="27"/>
      <c r="I135" s="27"/>
      <c r="J135" s="11"/>
      <c r="K135" s="11"/>
      <c r="L135" s="11"/>
      <c r="M135" s="86"/>
      <c r="N135" s="11"/>
    </row>
    <row r="136" spans="1:14">
      <c r="A136" s="27"/>
      <c r="B136" s="11"/>
      <c r="C136" s="43"/>
      <c r="D136" s="11"/>
      <c r="E136" s="11"/>
      <c r="F136" s="11"/>
      <c r="G136" s="11"/>
      <c r="H136" s="27"/>
      <c r="I136" s="27"/>
      <c r="J136" s="11"/>
      <c r="K136" s="11"/>
      <c r="L136" s="11"/>
      <c r="M136" s="86"/>
      <c r="N136" s="11"/>
    </row>
    <row r="137" spans="1:14">
      <c r="A137" s="27"/>
      <c r="B137" s="11"/>
      <c r="C137" s="43"/>
      <c r="D137" s="11"/>
      <c r="E137" s="11"/>
      <c r="F137" s="11"/>
      <c r="G137" s="11"/>
      <c r="H137" s="27"/>
      <c r="I137" s="27"/>
      <c r="J137" s="11"/>
      <c r="K137" s="11"/>
      <c r="L137" s="11"/>
      <c r="M137" s="86"/>
      <c r="N137" s="11"/>
    </row>
    <row r="138" spans="1:14">
      <c r="A138" s="27"/>
      <c r="B138" s="11"/>
      <c r="C138" s="43"/>
      <c r="D138" s="11"/>
      <c r="E138" s="11"/>
      <c r="F138" s="11"/>
      <c r="G138" s="11"/>
      <c r="H138" s="27"/>
      <c r="I138" s="27"/>
      <c r="J138" s="11"/>
      <c r="K138" s="11"/>
      <c r="L138" s="11"/>
      <c r="M138" s="86"/>
      <c r="N138" s="11"/>
    </row>
    <row r="139" spans="1:14">
      <c r="A139" s="27"/>
      <c r="B139" s="11"/>
      <c r="C139" s="43"/>
      <c r="D139" s="11"/>
      <c r="E139" s="11"/>
      <c r="F139" s="11"/>
      <c r="G139" s="11"/>
      <c r="H139" s="27"/>
      <c r="I139" s="27"/>
      <c r="J139" s="11"/>
      <c r="K139" s="11"/>
      <c r="L139" s="11"/>
      <c r="M139" s="86"/>
      <c r="N139" s="11"/>
    </row>
    <row r="140" spans="1:14">
      <c r="A140" s="27"/>
      <c r="B140" s="11"/>
      <c r="C140" s="43"/>
      <c r="D140" s="11"/>
      <c r="E140" s="11"/>
      <c r="F140" s="11"/>
      <c r="G140" s="11"/>
      <c r="H140" s="27"/>
      <c r="I140" s="27"/>
      <c r="J140" s="11"/>
      <c r="K140" s="11"/>
      <c r="L140" s="11"/>
      <c r="M140" s="86"/>
      <c r="N140" s="11"/>
    </row>
    <row r="141" spans="1:14">
      <c r="A141" s="27"/>
      <c r="B141" s="11"/>
      <c r="C141" s="43"/>
      <c r="D141" s="11"/>
      <c r="E141" s="11"/>
      <c r="F141" s="11"/>
      <c r="G141" s="11"/>
      <c r="H141" s="27"/>
      <c r="I141" s="27"/>
      <c r="J141" s="11"/>
      <c r="K141" s="11"/>
      <c r="L141" s="11"/>
      <c r="M141" s="86"/>
      <c r="N141" s="11"/>
    </row>
    <row r="142" spans="1:14">
      <c r="A142" s="27"/>
      <c r="B142" s="11"/>
      <c r="C142" s="43"/>
      <c r="D142" s="11"/>
      <c r="E142" s="11"/>
      <c r="F142" s="11"/>
      <c r="G142" s="11"/>
      <c r="H142" s="27"/>
      <c r="I142" s="27"/>
      <c r="J142" s="11"/>
      <c r="K142" s="11"/>
      <c r="L142" s="11"/>
      <c r="M142" s="86"/>
      <c r="N142" s="11"/>
    </row>
    <row r="143" spans="1:14">
      <c r="A143" s="27"/>
      <c r="B143" s="11"/>
      <c r="C143" s="43"/>
      <c r="D143" s="11"/>
      <c r="E143" s="11"/>
      <c r="F143" s="11"/>
      <c r="G143" s="11"/>
      <c r="H143" s="27"/>
      <c r="I143" s="27"/>
      <c r="J143" s="11"/>
      <c r="K143" s="11"/>
      <c r="L143" s="11"/>
      <c r="M143" s="86"/>
      <c r="N143" s="11"/>
    </row>
    <row r="144" spans="1:14">
      <c r="A144" s="27"/>
      <c r="B144" s="11"/>
      <c r="C144" s="43"/>
      <c r="D144" s="11"/>
      <c r="E144" s="11"/>
      <c r="F144" s="11"/>
      <c r="G144" s="11"/>
      <c r="H144" s="27"/>
      <c r="I144" s="27"/>
      <c r="J144" s="11"/>
      <c r="K144" s="11"/>
      <c r="L144" s="11"/>
      <c r="M144" s="86"/>
      <c r="N144" s="11"/>
    </row>
    <row r="145" spans="1:14">
      <c r="A145" s="27"/>
      <c r="B145" s="11"/>
      <c r="C145" s="43"/>
      <c r="D145" s="11"/>
      <c r="E145" s="11"/>
      <c r="F145" s="11"/>
      <c r="G145" s="11"/>
      <c r="H145" s="27"/>
      <c r="I145" s="27"/>
      <c r="J145" s="11"/>
      <c r="K145" s="11"/>
      <c r="L145" s="11"/>
      <c r="M145" s="86"/>
      <c r="N145" s="11"/>
    </row>
    <row r="146" spans="1:14">
      <c r="A146" s="27"/>
      <c r="B146" s="11"/>
      <c r="C146" s="43"/>
      <c r="D146" s="11"/>
      <c r="E146" s="11"/>
      <c r="F146" s="11"/>
      <c r="G146" s="11"/>
      <c r="H146" s="27"/>
      <c r="I146" s="27"/>
      <c r="J146" s="11"/>
      <c r="K146" s="11"/>
      <c r="L146" s="11"/>
      <c r="M146" s="86"/>
      <c r="N146" s="11"/>
    </row>
    <row r="147" spans="1:14">
      <c r="A147" s="27"/>
      <c r="B147" s="11"/>
      <c r="C147" s="43"/>
      <c r="D147" s="11"/>
      <c r="E147" s="11"/>
      <c r="F147" s="11"/>
      <c r="G147" s="11"/>
      <c r="H147" s="27"/>
      <c r="I147" s="27"/>
      <c r="J147" s="11"/>
      <c r="K147" s="11"/>
      <c r="L147" s="11"/>
      <c r="M147" s="86"/>
      <c r="N147" s="11"/>
    </row>
    <row r="148" spans="1:14">
      <c r="A148" s="27"/>
      <c r="B148" s="11"/>
      <c r="C148" s="43"/>
      <c r="D148" s="11"/>
      <c r="E148" s="11"/>
      <c r="F148" s="11"/>
      <c r="G148" s="11"/>
      <c r="H148" s="27"/>
      <c r="I148" s="27"/>
      <c r="J148" s="11"/>
      <c r="K148" s="11"/>
      <c r="L148" s="11"/>
      <c r="M148" s="86"/>
      <c r="N148" s="11"/>
    </row>
    <row r="149" spans="1:14">
      <c r="A149" s="27"/>
      <c r="B149" s="11"/>
      <c r="C149" s="43"/>
      <c r="D149" s="11"/>
      <c r="E149" s="11"/>
      <c r="F149" s="11"/>
      <c r="G149" s="11"/>
      <c r="H149" s="27"/>
      <c r="I149" s="27"/>
      <c r="J149" s="11"/>
      <c r="K149" s="11"/>
      <c r="L149" s="11"/>
      <c r="M149" s="86"/>
      <c r="N149" s="11"/>
    </row>
    <row r="150" spans="1:14">
      <c r="A150" s="27"/>
      <c r="B150" s="11"/>
      <c r="C150" s="43"/>
      <c r="D150" s="11"/>
      <c r="E150" s="11"/>
      <c r="F150" s="11"/>
      <c r="G150" s="11"/>
      <c r="H150" s="27"/>
      <c r="I150" s="27"/>
      <c r="J150" s="11"/>
      <c r="K150" s="11"/>
      <c r="L150" s="11"/>
      <c r="M150" s="86"/>
      <c r="N150" s="11"/>
    </row>
    <row r="151" spans="1:14">
      <c r="A151" s="27"/>
      <c r="B151" s="11"/>
      <c r="C151" s="43"/>
      <c r="D151" s="11"/>
      <c r="E151" s="11"/>
      <c r="F151" s="11"/>
      <c r="G151" s="11"/>
      <c r="H151" s="27"/>
      <c r="I151" s="27"/>
      <c r="J151" s="11"/>
      <c r="K151" s="11"/>
      <c r="L151" s="11"/>
      <c r="M151" s="86"/>
      <c r="N151" s="11"/>
    </row>
    <row r="152" spans="1:14">
      <c r="A152" s="27"/>
      <c r="B152" s="11"/>
      <c r="C152" s="43"/>
      <c r="D152" s="11"/>
      <c r="E152" s="11"/>
      <c r="F152" s="11"/>
      <c r="G152" s="11"/>
      <c r="H152" s="27"/>
      <c r="I152" s="27"/>
      <c r="J152" s="11"/>
      <c r="K152" s="11"/>
      <c r="L152" s="11"/>
      <c r="M152" s="86"/>
      <c r="N152" s="11"/>
    </row>
    <row r="153" spans="1:14">
      <c r="A153" s="27"/>
      <c r="B153" s="11"/>
      <c r="C153" s="43"/>
      <c r="D153" s="11"/>
      <c r="E153" s="11"/>
      <c r="F153" s="11"/>
      <c r="G153" s="11"/>
      <c r="H153" s="27"/>
      <c r="I153" s="27"/>
      <c r="J153" s="11"/>
      <c r="K153" s="11"/>
      <c r="L153" s="11"/>
      <c r="M153" s="86"/>
      <c r="N153" s="11"/>
    </row>
    <row r="154" spans="1:14">
      <c r="A154" s="27"/>
      <c r="B154" s="11"/>
      <c r="C154" s="43"/>
      <c r="D154" s="11"/>
      <c r="E154" s="11"/>
      <c r="F154" s="11"/>
      <c r="G154" s="11"/>
      <c r="H154" s="27"/>
      <c r="I154" s="27"/>
      <c r="J154" s="11"/>
      <c r="K154" s="11"/>
      <c r="L154" s="11"/>
      <c r="M154" s="86"/>
      <c r="N154" s="11"/>
    </row>
    <row r="155" spans="1:14">
      <c r="A155" s="27"/>
      <c r="B155" s="11"/>
      <c r="C155" s="43"/>
      <c r="D155" s="11"/>
      <c r="E155" s="11"/>
      <c r="F155" s="11"/>
      <c r="G155" s="11"/>
      <c r="H155" s="27"/>
      <c r="I155" s="27"/>
      <c r="J155" s="11"/>
      <c r="K155" s="11"/>
      <c r="L155" s="11"/>
      <c r="M155" s="86"/>
      <c r="N155" s="11"/>
    </row>
    <row r="156" spans="1:14">
      <c r="A156" s="27"/>
      <c r="B156" s="11"/>
      <c r="C156" s="43"/>
      <c r="D156" s="11"/>
      <c r="E156" s="11"/>
      <c r="F156" s="11"/>
      <c r="G156" s="11"/>
      <c r="H156" s="27"/>
      <c r="I156" s="27"/>
      <c r="J156" s="11"/>
      <c r="K156" s="11"/>
      <c r="L156" s="11"/>
      <c r="M156" s="86"/>
      <c r="N156" s="11"/>
    </row>
    <row r="157" spans="1:14">
      <c r="A157" s="27"/>
      <c r="B157" s="11"/>
      <c r="C157" s="43"/>
      <c r="D157" s="11"/>
      <c r="E157" s="11"/>
      <c r="F157" s="11"/>
      <c r="G157" s="11"/>
      <c r="H157" s="27"/>
      <c r="I157" s="27"/>
      <c r="J157" s="11"/>
      <c r="K157" s="11"/>
      <c r="L157" s="11"/>
      <c r="M157" s="86"/>
      <c r="N157" s="11"/>
    </row>
    <row r="158" spans="1:14">
      <c r="A158" s="27"/>
      <c r="B158" s="11"/>
      <c r="C158" s="43"/>
      <c r="D158" s="11"/>
      <c r="E158" s="11"/>
      <c r="F158" s="11"/>
      <c r="G158" s="11"/>
      <c r="H158" s="27"/>
      <c r="I158" s="27"/>
      <c r="J158" s="11"/>
      <c r="K158" s="11"/>
      <c r="L158" s="11"/>
      <c r="M158" s="86"/>
      <c r="N158" s="11"/>
    </row>
    <row r="159" spans="1:14">
      <c r="A159" s="27"/>
      <c r="B159" s="11"/>
      <c r="C159" s="43"/>
      <c r="D159" s="11"/>
      <c r="E159" s="11"/>
      <c r="F159" s="11"/>
      <c r="G159" s="11"/>
      <c r="H159" s="27"/>
      <c r="I159" s="27"/>
      <c r="J159" s="11"/>
      <c r="K159" s="11"/>
      <c r="L159" s="11"/>
      <c r="M159" s="86"/>
      <c r="N159" s="11"/>
    </row>
    <row r="160" spans="1:14">
      <c r="A160" s="27"/>
      <c r="B160" s="11"/>
      <c r="C160" s="43"/>
      <c r="D160" s="11"/>
      <c r="E160" s="11"/>
      <c r="F160" s="11"/>
      <c r="G160" s="11"/>
      <c r="H160" s="27"/>
      <c r="I160" s="27"/>
      <c r="J160" s="11"/>
      <c r="K160" s="11"/>
      <c r="L160" s="11"/>
      <c r="M160" s="86"/>
      <c r="N160" s="11"/>
    </row>
    <row r="161" spans="1:14">
      <c r="A161" s="27"/>
      <c r="B161" s="11"/>
      <c r="C161" s="43"/>
      <c r="D161" s="11"/>
      <c r="E161" s="11"/>
      <c r="F161" s="11"/>
      <c r="G161" s="11"/>
      <c r="H161" s="27"/>
      <c r="I161" s="27"/>
      <c r="J161" s="11"/>
      <c r="K161" s="11"/>
      <c r="L161" s="11"/>
      <c r="M161" s="86"/>
      <c r="N161" s="11"/>
    </row>
    <row r="162" spans="1:14">
      <c r="A162" s="27"/>
      <c r="B162" s="11"/>
      <c r="C162" s="43"/>
      <c r="D162" s="11"/>
      <c r="E162" s="11"/>
      <c r="F162" s="11"/>
      <c r="G162" s="11"/>
      <c r="H162" s="27"/>
      <c r="I162" s="27"/>
      <c r="J162" s="11"/>
      <c r="K162" s="11"/>
      <c r="L162" s="11"/>
      <c r="M162" s="86"/>
      <c r="N162" s="11"/>
    </row>
    <row r="163" spans="1:14">
      <c r="A163" s="27"/>
      <c r="B163" s="11"/>
      <c r="C163" s="43"/>
      <c r="D163" s="11"/>
      <c r="E163" s="11"/>
      <c r="F163" s="11"/>
      <c r="G163" s="11"/>
      <c r="H163" s="27"/>
      <c r="I163" s="27"/>
      <c r="J163" s="11"/>
      <c r="K163" s="11"/>
      <c r="L163" s="11"/>
      <c r="M163" s="86"/>
      <c r="N163" s="11"/>
    </row>
    <row r="164" spans="1:14">
      <c r="A164" s="27"/>
      <c r="B164" s="11"/>
      <c r="C164" s="43"/>
      <c r="D164" s="11"/>
      <c r="E164" s="11"/>
      <c r="F164" s="11"/>
      <c r="G164" s="11"/>
      <c r="H164" s="27"/>
      <c r="I164" s="27"/>
      <c r="J164" s="11"/>
      <c r="K164" s="11"/>
      <c r="L164" s="11"/>
      <c r="M164" s="86"/>
      <c r="N164" s="11"/>
    </row>
    <row r="165" spans="1:14">
      <c r="A165" s="27"/>
      <c r="B165" s="11"/>
      <c r="C165" s="43"/>
      <c r="D165" s="11"/>
      <c r="E165" s="11"/>
      <c r="F165" s="11"/>
      <c r="G165" s="11"/>
      <c r="H165" s="27"/>
      <c r="I165" s="27"/>
      <c r="J165" s="11"/>
      <c r="K165" s="11"/>
      <c r="L165" s="11"/>
      <c r="M165" s="86"/>
      <c r="N165" s="11"/>
    </row>
    <row r="166" spans="1:14">
      <c r="A166" s="27"/>
      <c r="B166" s="11"/>
      <c r="C166" s="43"/>
      <c r="D166" s="11"/>
      <c r="E166" s="11"/>
      <c r="F166" s="11"/>
      <c r="G166" s="11"/>
      <c r="H166" s="27"/>
      <c r="I166" s="27"/>
      <c r="J166" s="11"/>
      <c r="K166" s="11"/>
      <c r="L166" s="11"/>
      <c r="M166" s="86"/>
      <c r="N166" s="11"/>
    </row>
    <row r="167" spans="1:14">
      <c r="A167" s="27"/>
      <c r="B167" s="11"/>
      <c r="C167" s="43"/>
      <c r="D167" s="11"/>
      <c r="E167" s="11"/>
      <c r="F167" s="11"/>
      <c r="G167" s="11"/>
      <c r="H167" s="27"/>
      <c r="I167" s="27"/>
      <c r="J167" s="11"/>
      <c r="K167" s="11"/>
      <c r="L167" s="11"/>
      <c r="M167" s="86"/>
      <c r="N167" s="11"/>
    </row>
    <row r="168" spans="1:14">
      <c r="A168" s="27"/>
      <c r="B168" s="11"/>
      <c r="C168" s="43"/>
      <c r="D168" s="11"/>
      <c r="E168" s="11"/>
      <c r="F168" s="11"/>
      <c r="G168" s="11"/>
      <c r="H168" s="27"/>
      <c r="I168" s="27"/>
      <c r="J168" s="11"/>
      <c r="K168" s="11"/>
      <c r="L168" s="11"/>
      <c r="M168" s="86"/>
      <c r="N168" s="11"/>
    </row>
    <row r="169" spans="1:14">
      <c r="A169" s="27"/>
      <c r="B169" s="11"/>
      <c r="C169" s="43"/>
      <c r="D169" s="11"/>
      <c r="E169" s="11"/>
      <c r="F169" s="11"/>
      <c r="G169" s="11"/>
      <c r="H169" s="27"/>
      <c r="I169" s="27"/>
      <c r="J169" s="11"/>
      <c r="K169" s="11"/>
      <c r="L169" s="11"/>
      <c r="M169" s="86"/>
      <c r="N169" s="11"/>
    </row>
    <row r="170" spans="1:14">
      <c r="A170" s="27"/>
      <c r="B170" s="11"/>
      <c r="C170" s="43"/>
      <c r="D170" s="11"/>
      <c r="E170" s="11"/>
      <c r="F170" s="11"/>
      <c r="G170" s="11"/>
      <c r="H170" s="27"/>
      <c r="I170" s="27"/>
      <c r="J170" s="11"/>
      <c r="K170" s="11"/>
      <c r="L170" s="11"/>
      <c r="M170" s="86"/>
      <c r="N170" s="11"/>
    </row>
    <row r="171" spans="1:14">
      <c r="A171" s="27"/>
      <c r="B171" s="11"/>
      <c r="C171" s="43"/>
      <c r="D171" s="11"/>
      <c r="E171" s="11"/>
      <c r="F171" s="11"/>
      <c r="G171" s="11"/>
      <c r="H171" s="27"/>
      <c r="I171" s="27"/>
      <c r="J171" s="11"/>
      <c r="K171" s="11"/>
      <c r="L171" s="11"/>
      <c r="M171" s="86"/>
      <c r="N171" s="11"/>
    </row>
    <row r="172" spans="1:14">
      <c r="A172" s="27"/>
      <c r="B172" s="11"/>
      <c r="C172" s="43"/>
      <c r="D172" s="11"/>
      <c r="E172" s="11"/>
      <c r="F172" s="11"/>
      <c r="G172" s="11"/>
      <c r="H172" s="27"/>
      <c r="I172" s="27"/>
      <c r="J172" s="11"/>
      <c r="K172" s="11"/>
      <c r="L172" s="11"/>
      <c r="M172" s="86"/>
      <c r="N172" s="11"/>
    </row>
    <row r="173" spans="1:14">
      <c r="A173" s="27"/>
      <c r="B173" s="11"/>
      <c r="C173" s="43"/>
      <c r="D173" s="11"/>
      <c r="E173" s="11"/>
      <c r="F173" s="11"/>
      <c r="G173" s="11"/>
      <c r="H173" s="27"/>
      <c r="I173" s="27"/>
      <c r="J173" s="11"/>
      <c r="K173" s="11"/>
      <c r="L173" s="11"/>
      <c r="M173" s="86"/>
      <c r="N173" s="11"/>
    </row>
    <row r="174" spans="1:14">
      <c r="A174" s="27"/>
      <c r="B174" s="11"/>
      <c r="C174" s="43"/>
      <c r="D174" s="11"/>
      <c r="E174" s="11"/>
      <c r="F174" s="11"/>
      <c r="G174" s="11"/>
      <c r="H174" s="27"/>
      <c r="I174" s="27"/>
      <c r="J174" s="11"/>
      <c r="K174" s="11"/>
      <c r="L174" s="11"/>
      <c r="M174" s="86"/>
      <c r="N174" s="11"/>
    </row>
    <row r="175" spans="1:14">
      <c r="A175" s="27"/>
      <c r="B175" s="11"/>
      <c r="C175" s="43"/>
      <c r="D175" s="11"/>
      <c r="E175" s="11"/>
      <c r="F175" s="11"/>
      <c r="G175" s="11"/>
      <c r="H175" s="27"/>
      <c r="I175" s="27"/>
      <c r="J175" s="11"/>
      <c r="K175" s="11"/>
      <c r="L175" s="11"/>
      <c r="M175" s="86"/>
      <c r="N175" s="11"/>
    </row>
    <row r="176" spans="1:14">
      <c r="A176" s="27"/>
      <c r="B176" s="11"/>
      <c r="C176" s="43"/>
      <c r="D176" s="11"/>
      <c r="E176" s="11"/>
      <c r="F176" s="11"/>
      <c r="G176" s="11"/>
      <c r="H176" s="27"/>
      <c r="I176" s="27"/>
      <c r="J176" s="11"/>
      <c r="K176" s="11"/>
      <c r="L176" s="11"/>
      <c r="M176" s="86"/>
      <c r="N176" s="11"/>
    </row>
    <row r="177" spans="1:14">
      <c r="A177" s="27"/>
      <c r="B177" s="11"/>
      <c r="C177" s="43"/>
      <c r="D177" s="11"/>
      <c r="E177" s="11"/>
      <c r="F177" s="11"/>
      <c r="G177" s="11"/>
      <c r="H177" s="27"/>
      <c r="I177" s="27"/>
      <c r="J177" s="11"/>
      <c r="K177" s="11"/>
      <c r="L177" s="11"/>
      <c r="M177" s="86"/>
      <c r="N177" s="11"/>
    </row>
    <row r="178" spans="1:14">
      <c r="A178" s="27"/>
      <c r="B178" s="11"/>
      <c r="C178" s="43"/>
      <c r="D178" s="11"/>
      <c r="E178" s="11"/>
      <c r="F178" s="11"/>
      <c r="G178" s="11"/>
      <c r="H178" s="27"/>
      <c r="I178" s="27"/>
      <c r="J178" s="11"/>
      <c r="K178" s="11"/>
      <c r="L178" s="11"/>
      <c r="M178" s="86"/>
      <c r="N178" s="11"/>
    </row>
    <row r="179" spans="1:14">
      <c r="A179" s="27"/>
      <c r="B179" s="11"/>
      <c r="C179" s="43"/>
      <c r="D179" s="11"/>
      <c r="E179" s="11"/>
      <c r="F179" s="11"/>
      <c r="G179" s="11"/>
      <c r="H179" s="27"/>
      <c r="I179" s="27"/>
      <c r="J179" s="11"/>
      <c r="K179" s="11"/>
      <c r="L179" s="11"/>
      <c r="M179" s="86"/>
      <c r="N179" s="11"/>
    </row>
    <row r="180" spans="1:14">
      <c r="A180" s="27"/>
      <c r="B180" s="11"/>
      <c r="C180" s="43"/>
      <c r="D180" s="11"/>
      <c r="E180" s="11"/>
      <c r="F180" s="11"/>
      <c r="G180" s="11"/>
      <c r="H180" s="27"/>
      <c r="I180" s="27"/>
      <c r="J180" s="11"/>
      <c r="K180" s="11"/>
      <c r="L180" s="11"/>
      <c r="M180" s="86"/>
      <c r="N180" s="11"/>
    </row>
    <row r="181" spans="1:14">
      <c r="A181" s="27"/>
      <c r="B181" s="11"/>
      <c r="C181" s="43"/>
      <c r="D181" s="11"/>
      <c r="E181" s="11"/>
      <c r="F181" s="11"/>
      <c r="G181" s="11"/>
      <c r="H181" s="27"/>
      <c r="I181" s="27"/>
      <c r="J181" s="11"/>
      <c r="K181" s="11"/>
      <c r="L181" s="11"/>
      <c r="M181" s="86"/>
      <c r="N181" s="11"/>
    </row>
    <row r="182" spans="1:14">
      <c r="A182" s="27"/>
      <c r="B182" s="11"/>
      <c r="C182" s="43"/>
      <c r="D182" s="11"/>
      <c r="E182" s="11"/>
      <c r="F182" s="11"/>
      <c r="G182" s="11"/>
      <c r="H182" s="27"/>
      <c r="I182" s="27"/>
      <c r="J182" s="11"/>
      <c r="K182" s="11"/>
      <c r="L182" s="11"/>
      <c r="M182" s="86"/>
      <c r="N182" s="11"/>
    </row>
    <row r="183" spans="1:14">
      <c r="A183" s="27"/>
      <c r="B183" s="11"/>
      <c r="C183" s="43"/>
      <c r="D183" s="11"/>
      <c r="E183" s="11"/>
      <c r="F183" s="11"/>
      <c r="G183" s="11"/>
      <c r="H183" s="27"/>
      <c r="I183" s="27"/>
      <c r="J183" s="11"/>
      <c r="K183" s="11"/>
      <c r="L183" s="11"/>
      <c r="M183" s="86"/>
      <c r="N183" s="11"/>
    </row>
    <row r="184" spans="1:14">
      <c r="A184" s="27"/>
      <c r="B184" s="11"/>
      <c r="C184" s="43"/>
      <c r="D184" s="11"/>
      <c r="E184" s="11"/>
      <c r="F184" s="11"/>
      <c r="G184" s="11"/>
      <c r="H184" s="27"/>
      <c r="I184" s="27"/>
      <c r="J184" s="11"/>
      <c r="K184" s="11"/>
      <c r="L184" s="11"/>
      <c r="M184" s="86"/>
      <c r="N184" s="11"/>
    </row>
    <row r="185" spans="1:14">
      <c r="A185" s="27"/>
      <c r="B185" s="11"/>
      <c r="C185" s="43"/>
      <c r="D185" s="11"/>
      <c r="E185" s="11"/>
      <c r="F185" s="11"/>
      <c r="G185" s="11"/>
      <c r="H185" s="27"/>
      <c r="I185" s="27"/>
      <c r="J185" s="11"/>
      <c r="K185" s="11"/>
      <c r="L185" s="11"/>
      <c r="M185" s="86"/>
      <c r="N185" s="11"/>
    </row>
    <row r="186" spans="1:14">
      <c r="A186" s="27"/>
      <c r="B186" s="11"/>
      <c r="C186" s="43"/>
      <c r="D186" s="11"/>
      <c r="E186" s="11"/>
      <c r="F186" s="11"/>
      <c r="G186" s="11"/>
      <c r="H186" s="27"/>
      <c r="I186" s="27"/>
      <c r="J186" s="11"/>
      <c r="K186" s="11"/>
      <c r="L186" s="11"/>
      <c r="M186" s="86"/>
      <c r="N186" s="11"/>
    </row>
    <row r="187" spans="1:14">
      <c r="A187" s="27"/>
      <c r="B187" s="11"/>
      <c r="C187" s="43"/>
      <c r="D187" s="11"/>
      <c r="E187" s="11"/>
      <c r="F187" s="11"/>
      <c r="G187" s="11"/>
      <c r="H187" s="27"/>
      <c r="I187" s="27"/>
      <c r="J187" s="11"/>
      <c r="K187" s="11"/>
      <c r="L187" s="11"/>
      <c r="M187" s="86"/>
      <c r="N187" s="11"/>
    </row>
    <row r="188" spans="1:14">
      <c r="A188" s="27"/>
      <c r="B188" s="11"/>
      <c r="C188" s="43"/>
      <c r="D188" s="11"/>
      <c r="E188" s="11"/>
      <c r="F188" s="11"/>
      <c r="G188" s="11"/>
      <c r="H188" s="27"/>
      <c r="I188" s="27"/>
      <c r="J188" s="11"/>
      <c r="K188" s="11"/>
      <c r="L188" s="11"/>
      <c r="M188" s="86"/>
      <c r="N188" s="11"/>
    </row>
    <row r="189" spans="1:14">
      <c r="A189" s="27"/>
      <c r="B189" s="11"/>
      <c r="C189" s="43"/>
      <c r="D189" s="11"/>
      <c r="E189" s="11"/>
      <c r="F189" s="11"/>
      <c r="G189" s="11"/>
      <c r="H189" s="27"/>
      <c r="I189" s="27"/>
      <c r="J189" s="11"/>
      <c r="K189" s="11"/>
      <c r="L189" s="11"/>
      <c r="M189" s="86"/>
      <c r="N189" s="11"/>
    </row>
    <row r="190" spans="1:14">
      <c r="A190" s="27"/>
      <c r="B190" s="11"/>
      <c r="C190" s="43"/>
      <c r="D190" s="11"/>
      <c r="E190" s="11"/>
      <c r="F190" s="11"/>
      <c r="G190" s="11"/>
      <c r="H190" s="27"/>
      <c r="I190" s="27"/>
      <c r="J190" s="11"/>
      <c r="K190" s="11"/>
      <c r="L190" s="11"/>
      <c r="M190" s="86"/>
      <c r="N190" s="11"/>
    </row>
    <row r="191" spans="1:14">
      <c r="A191" s="27"/>
      <c r="B191" s="11"/>
      <c r="C191" s="43"/>
      <c r="D191" s="11"/>
      <c r="E191" s="11"/>
      <c r="F191" s="11"/>
      <c r="G191" s="11"/>
      <c r="H191" s="27"/>
      <c r="I191" s="27"/>
      <c r="J191" s="11"/>
      <c r="K191" s="11"/>
      <c r="L191" s="11"/>
      <c r="M191" s="86"/>
      <c r="N191" s="11"/>
    </row>
  </sheetData>
  <autoFilter ref="A5:AE77">
    <filterColumn colId="1">
      <filters>
        <filter val="Электронный аукцион"/>
      </filters>
    </filterColumn>
    <filterColumn colId="3" showButton="0"/>
    <filterColumn colId="7" showButton="0"/>
  </autoFilter>
  <sortState ref="A7:AD44">
    <sortCondition ref="D7:D44"/>
  </sortState>
  <mergeCells count="29">
    <mergeCell ref="C2:H2"/>
    <mergeCell ref="W5:W6"/>
    <mergeCell ref="X5:X6"/>
    <mergeCell ref="Y5:Y6"/>
    <mergeCell ref="Z5:Z6"/>
    <mergeCell ref="P5:P6"/>
    <mergeCell ref="Q5:Q6"/>
    <mergeCell ref="T5:T6"/>
    <mergeCell ref="U5:U6"/>
    <mergeCell ref="V5:V6"/>
    <mergeCell ref="L5:L6"/>
    <mergeCell ref="M5:M6"/>
    <mergeCell ref="N5:N6"/>
    <mergeCell ref="AA5:AA6"/>
    <mergeCell ref="AB5:AB6"/>
    <mergeCell ref="AC5:AC6"/>
    <mergeCell ref="AD5:AD6"/>
    <mergeCell ref="AE5:AE6"/>
    <mergeCell ref="D91:H91"/>
    <mergeCell ref="O5:O6"/>
    <mergeCell ref="J5:J6"/>
    <mergeCell ref="K5:K6"/>
    <mergeCell ref="D5:E5"/>
    <mergeCell ref="A5:A6"/>
    <mergeCell ref="B5:B6"/>
    <mergeCell ref="C5:C6"/>
    <mergeCell ref="G5:G6"/>
    <mergeCell ref="A4:I4"/>
    <mergeCell ref="H5:I5"/>
  </mergeCells>
  <hyperlinks>
    <hyperlink ref="P32" r:id="rId1"/>
    <hyperlink ref="P31" r:id="rId2"/>
    <hyperlink ref="P29" r:id="rId3"/>
    <hyperlink ref="P27" r:id="rId4"/>
    <hyperlink ref="P28" r:id="rId5"/>
    <hyperlink ref="P30" r:id="rId6"/>
  </hyperlinks>
  <pageMargins left="0.31496062992125984" right="0.31496062992125984" top="0.19685039370078741" bottom="0.35433070866141736" header="0.31496062992125984" footer="0.31496062992125984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2026-05-08T08:07:11Z</dcterms:modified>
</cp:coreProperties>
</file>